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1840" windowHeight="11775" activeTab="0"/>
  </bookViews>
  <sheets>
    <sheet name="Приложение 7" sheetId="1" r:id="rId1"/>
  </sheets>
  <definedNames>
    <definedName name="_xlnm.Print_Area" localSheetId="0">'Приложение 7'!$A$1:$H$197</definedName>
  </definedNames>
  <calcPr fullCalcOnLoad="1"/>
</workbook>
</file>

<file path=xl/sharedStrings.xml><?xml version="1.0" encoding="utf-8"?>
<sst xmlns="http://schemas.openxmlformats.org/spreadsheetml/2006/main" count="408" uniqueCount="126">
  <si>
    <t>ИТОГО:</t>
  </si>
  <si>
    <t>240</t>
  </si>
  <si>
    <t xml:space="preserve">Иные закупки товаров, работ и услуг для обеспечения государственных (муниципальных) нужд </t>
  </si>
  <si>
    <t>200</t>
  </si>
  <si>
    <t>Закупка товаров, работ и услуг для обеспечения государственных (муниципальных) нужд</t>
  </si>
  <si>
    <t>110</t>
  </si>
  <si>
    <t xml:space="preserve">Расходы на выплаты персоналу казенных учреждений           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</si>
  <si>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</si>
  <si>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</si>
  <si>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/>
  </si>
  <si>
    <t xml:space="preserve">Физическая культура </t>
  </si>
  <si>
    <t xml:space="preserve">Физическая культура и спорт </t>
  </si>
  <si>
    <t>310</t>
  </si>
  <si>
    <t>7000099990</t>
  </si>
  <si>
    <t xml:space="preserve">Публичные нормативные социальные выплаты гражданам          </t>
  </si>
  <si>
    <t>300</t>
  </si>
  <si>
    <t xml:space="preserve">Социальное обеспечение и иные выплаты населению           </t>
  </si>
  <si>
    <t>Реализация мероприятий</t>
  </si>
  <si>
    <t>7000000000</t>
  </si>
  <si>
    <t xml:space="preserve">Непрограммные расходы </t>
  </si>
  <si>
    <t>Пенсионное обеспечение</t>
  </si>
  <si>
    <t>Социальная политика</t>
  </si>
  <si>
    <t>540</t>
  </si>
  <si>
    <t>7000089020</t>
  </si>
  <si>
    <t>Иные межбюджетные трансферты</t>
  </si>
  <si>
    <t>500</t>
  </si>
  <si>
    <t xml:space="preserve">Межбюджетные трансферты    </t>
  </si>
  <si>
    <t xml:space="preserve">Иные межбюджетные трансферты из бюджетов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 </t>
  </si>
  <si>
    <t>850</t>
  </si>
  <si>
    <t xml:space="preserve">Уплата налогов, сборов и иных платежей                </t>
  </si>
  <si>
    <t>800</t>
  </si>
  <si>
    <t>Иные бюджетные ассигнования</t>
  </si>
  <si>
    <t>Культура</t>
  </si>
  <si>
    <t>1830189010</t>
  </si>
  <si>
    <t>Иные межбюджетные трансферты из бюджета муниципального района бюджетам сельских поселений на осуществление части полномочий по решению вопросов местного значения в соответствии с заключенными соглашениями</t>
  </si>
  <si>
    <t>1830100000</t>
  </si>
  <si>
    <t>Основное мероприятие "Содержание транспортной инфраструктуры"</t>
  </si>
  <si>
    <t>1830000000</t>
  </si>
  <si>
    <t>Подпрограмма 3. "Осуществление дорожной деятельности в части содержания автомобильных дорог общего пользования районного значения"</t>
  </si>
  <si>
    <t>1800000000</t>
  </si>
  <si>
    <t>Благоустройство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</si>
  <si>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</si>
  <si>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</si>
  <si>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</si>
  <si>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 xml:space="preserve">Дорожное хозяйство (дорожные фонды) </t>
  </si>
  <si>
    <t>Национальная экономика</t>
  </si>
  <si>
    <t>120</t>
  </si>
  <si>
    <t>13101S2300</t>
  </si>
  <si>
    <t>Расходы на выплаты персоналу государственных (муниципальных) органов</t>
  </si>
  <si>
    <t>Реализация мероприятий (создание условий для деятельности народных дружин в сельских поселениях (за счет средств местного бюджета)</t>
  </si>
  <si>
    <t>Основное  мероприятие "Создание условий для деятельности народных дружин  в сельских поселениях»:</t>
  </si>
  <si>
    <t>Другие вопросы в области национальной безопасности и правоохранительной деятельности</t>
  </si>
  <si>
    <t>1420120803</t>
  </si>
  <si>
    <t>Устройство защитных противопожарных полос в населенных пунктах района</t>
  </si>
  <si>
    <t>1420100000</t>
  </si>
  <si>
    <t>Основное мероприятие «Защита сельских населенных пунктов, расположенных в лесных массивах, от лесных пожаров»</t>
  </si>
  <si>
    <t>1420000000</t>
  </si>
  <si>
    <t>Защита населения и территории от чрезвычайных ситуаций природного и техногенного характера, гражданская оборона</t>
  </si>
  <si>
    <t>3300459300</t>
  </si>
  <si>
    <t>Органы юстиции</t>
  </si>
  <si>
    <t>Национальная безопасность и правоохранительная деятельность</t>
  </si>
  <si>
    <t>7000051180</t>
  </si>
  <si>
    <t>Субвенции на осуществление первичного воинского учета на территориях, где отсутствуют военные комиссариаты</t>
  </si>
  <si>
    <t>Мобилизационная и вневойсковая подготовка</t>
  </si>
  <si>
    <t>Национальная оборона</t>
  </si>
  <si>
    <t>Прочие мероприятия органов местного самоуправления</t>
  </si>
  <si>
    <t xml:space="preserve">Другие общегосударственные вопросы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</si>
  <si>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</si>
  <si>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1900002400</t>
  </si>
  <si>
    <t>1900002050</t>
  </si>
  <si>
    <t>1900002040</t>
  </si>
  <si>
    <t xml:space="preserve">Расходы на обеспечение функций органов местного самоуправления (денежное содержание ДМС)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</si>
  <si>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</si>
  <si>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1900002030</t>
  </si>
  <si>
    <t>Расходы на денежное содержание главы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</si>
  <si>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</si>
  <si>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</si>
  <si>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ВР</t>
  </si>
  <si>
    <t>ЦСР</t>
  </si>
  <si>
    <t>ПР</t>
  </si>
  <si>
    <t>РЗ</t>
  </si>
  <si>
    <t>Наименование</t>
  </si>
  <si>
    <t>(тыс. рублей)</t>
  </si>
  <si>
    <t xml:space="preserve">депутатов сельского </t>
  </si>
  <si>
    <t>поселения Нялинское</t>
  </si>
  <si>
    <t>Муниципальная программа "Улучшение жилищных условий жителей сельского поселения Нялинское на 2014-2020 годы"</t>
  </si>
  <si>
    <t> Социальные выплаты гражданам, кроме публичных</t>
  </si>
  <si>
    <t>Муниципальная программа  «Энергосбережение и повышение энергетической эффективности на территории сельского поселения Нялинское на 2016– 2021 годы»</t>
  </si>
  <si>
    <t>Муниципальная программа "Комплексное развитие транспортной инфраструктуры сельского поселения Нялинское на 2018-2027 годы"</t>
  </si>
  <si>
    <t>Расходы на обеспечение функций органов местного самоуправления (должности не отнесенные к ДМС)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</si>
  <si>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сельского поселения Нялинское на 2019 год</t>
  </si>
  <si>
    <t>2019 год, сумма</t>
  </si>
  <si>
    <t>Субвенция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15.11.1997 г. № 143-ФЗ "Об актах гражданского состояния"полномочий Российской Федерации на государственную регистрацию актов гражданского состояния в рамках муниципальной программы "Повышение эффективности муниципального управления Ханты-Мансийского района на 2019-2021 годы"</t>
  </si>
  <si>
    <t>Иные межбюджетные трансферты на реализацию мероприятий по содействию местному самоуправлению в развитии исторических и иных местных традиций созданию условий в рамках муниципальной программы "Культура Ханты-Мансийского района на 2019-2021 годы</t>
  </si>
  <si>
    <t>0500182420</t>
  </si>
  <si>
    <t>Софинансирование на реализацию мероприятий по содействию местному самоуправлению в развитии исторических и иных местных традиций, создание условий в рамках муниципальной программы "Культура Ханты-Мансийского района на 2019-2021 годы"</t>
  </si>
  <si>
    <t>Иные межбюджетные трансферты на устройство защитных противопожарных полос в населенных пунктах района, муниципальная программа "Безопасность жизнедеятельности в Ханты-Мансийском районе на 2019-2021 годы"</t>
  </si>
  <si>
    <t>000</t>
  </si>
  <si>
    <t>Другие вопросы в области окружающей среды</t>
  </si>
  <si>
    <t>Реализация мероприятий по устройству защитных противопожарных полос в населенных пунктах района (софинансирование сельских поселений)</t>
  </si>
  <si>
    <t>14201S0803</t>
  </si>
  <si>
    <t>Реализация мероприятий по созданию условий деятельности народных дружин (софинансирование сельских поселений)</t>
  </si>
  <si>
    <t>Муниципальная программа "Управление муниципальными финансами в сельском поселении Нялинское на 2016-2021 годы</t>
  </si>
  <si>
    <t>Муниципальная программа "Защита населения и территорий от чрезвычайных ситуаций, обеспечение пожарной безопасности в сельском поселении Нялинское на 2019-2021 годы"</t>
  </si>
  <si>
    <t xml:space="preserve">Муниципальная программа "Профилактика терроризма и экстремизма, а также минимизации и (или) ликвидации последствий проявлений терроризма и экстремизма на территории муниципального образования сельское поселение Нялинское на 2019-2021 годы". </t>
  </si>
  <si>
    <t>Муниципальная программа «Развитие субъектов малого и среднего предпринимательства в сельском поселении Нялинское на 2017-2021 годы»</t>
  </si>
  <si>
    <t>Субвенция на осуществление отдельных полномочий ХМАО-Югры по организации деятельности по обращению с твердыми коммунальными отходами в рамках муниципальной программы "Обеспечение экологической безопасности Ханты-Мансийского района на 2019-2021 годы"</t>
  </si>
  <si>
    <t>Муниципальная программа "Комплексное  развитие культуры, физической культуры и спорта в сельском поселении Нялинское на 2016-2021 годы</t>
  </si>
  <si>
    <t>Иные межбюджетные трансферты по передаче средств в рамках соглашений по передаче полномочий с уровня муниципального района на реализацию мероприятий по содержанию вертолетных площадок в рамках муниципальной программы «Развитие транспортной системы  на территории Ханты-Мансийского района на 2019 - 2021 годы»</t>
  </si>
  <si>
    <t>Иные межбюджетные трансферты на реализацию мероприятий по созданию условий для деятельности народных дружин в сельских поселениях в рамках Муниципальной программы "Комплексные мероприятия по обеспечению межнационального согласия, гражданского единства, отдельных прав и законных интересов граждан, а также профилактике правонарушений, терроризма и экстремизма, незаконного оборота и потребления наркотических средств и психотропных веществ в Ханты-Мансийском районе на 2019-2021 годы"</t>
  </si>
  <si>
    <t>Молодежная политика</t>
  </si>
  <si>
    <t>Культура, кинематография</t>
  </si>
  <si>
    <t>Подпрограмма 2 "Развитие физической культуры и спорта на территории сельского поселения Нялинское"</t>
  </si>
  <si>
    <t>Подпрограмма 1 "Обеспечение досуга жителей поселения, развитие системы услуг в сфере культуры на территории сельского поселения Нялинское"</t>
  </si>
  <si>
    <t>к решению Совета</t>
  </si>
  <si>
    <t>7000085160</t>
  </si>
  <si>
    <t>Иные межбюджетные трансферты на реализацию наказов избирателей</t>
  </si>
  <si>
    <t>Приложение 3</t>
  </si>
  <si>
    <t>Индексация оплаты труда бюджетного сектора экономики</t>
  </si>
  <si>
    <t>Ассигнования, предусмотренные на реализацию указов Президента Российской Федерации от 7 мая 2012 года № 597 "О мероприятиях по реализации государственной социальной политики"</t>
  </si>
  <si>
    <t>Реализация мероприятий "Организация отдыха и оздоровления детей" (организация работы дворовых площадок в сельских поселениях)</t>
  </si>
  <si>
    <t>Реализация мероприятий "Содействие профориентации и карьерным устремлениям молодежи" (Огранизация экологических трудовых отрядов)</t>
  </si>
  <si>
    <t xml:space="preserve">Частичное обеспечение расходов, связанных с повышением оплаты труда работников муниципальных учреждений культуры </t>
  </si>
  <si>
    <t>Иные межбюджетные трансферты на реализацию мероприятий по содействию трудоустройству граждан в рамках подпрограммы "Содействие трудоустройству граждан" государственной программы "Поддержка занятости населения"</t>
  </si>
  <si>
    <t>Исполнение судебных актов</t>
  </si>
  <si>
    <t>от 30.09.2019 г № 31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</si>
</sst>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;[Red]\-#,##0.00;0.00"/>
    <numFmt numFmtId="165" formatCode="000"/>
    <numFmt numFmtId="166" formatCode="0000000000"/>
    <numFmt numFmtId="167" formatCode="00"/>
    <numFmt numFmtId="168" formatCode="0000"/>
    <numFmt numFmtId="169" formatCode="#,##0.0_ ;[Red]\-#,##0.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333333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/>
      <bottom style="medium"/>
    </border>
    <border>
      <left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/>
      <right style="medium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11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0" xfId="52" applyProtection="1">
      <alignment/>
      <protection hidden="1"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NumberFormat="1" applyFont="1" applyFill="1" applyAlignment="1" applyProtection="1">
      <alignment/>
      <protection hidden="1"/>
    </xf>
    <xf numFmtId="0" fontId="3" fillId="0" borderId="0" xfId="52" applyNumberFormat="1" applyFont="1" applyFill="1" applyAlignment="1" applyProtection="1">
      <alignment horizontal="center"/>
      <protection hidden="1"/>
    </xf>
    <xf numFmtId="0" fontId="3" fillId="0" borderId="0" xfId="52" applyNumberFormat="1" applyFont="1" applyFill="1" applyAlignment="1" applyProtection="1">
      <alignment wrapText="1"/>
      <protection hidden="1"/>
    </xf>
    <xf numFmtId="0" fontId="2" fillId="0" borderId="0" xfId="52" applyFont="1" applyFill="1" applyAlignment="1" applyProtection="1">
      <alignment/>
      <protection hidden="1"/>
    </xf>
    <xf numFmtId="164" fontId="4" fillId="0" borderId="0" xfId="52" applyNumberFormat="1" applyFont="1" applyFill="1" applyAlignment="1" applyProtection="1">
      <alignment/>
      <protection hidden="1"/>
    </xf>
    <xf numFmtId="0" fontId="2" fillId="0" borderId="10" xfId="52" applyNumberFormat="1" applyFont="1" applyFill="1" applyBorder="1" applyAlignment="1" applyProtection="1">
      <alignment/>
      <protection hidden="1"/>
    </xf>
    <xf numFmtId="164" fontId="3" fillId="0" borderId="11" xfId="52" applyNumberFormat="1" applyFont="1" applyFill="1" applyBorder="1" applyAlignment="1" applyProtection="1">
      <alignment/>
      <protection hidden="1"/>
    </xf>
    <xf numFmtId="164" fontId="3" fillId="0" borderId="12" xfId="52" applyNumberFormat="1" applyFont="1" applyFill="1" applyBorder="1" applyAlignment="1" applyProtection="1">
      <alignment/>
      <protection hidden="1"/>
    </xf>
    <xf numFmtId="165" fontId="3" fillId="33" borderId="13" xfId="52" applyNumberFormat="1" applyFont="1" applyFill="1" applyBorder="1" applyAlignment="1" applyProtection="1">
      <alignment/>
      <protection hidden="1"/>
    </xf>
    <xf numFmtId="166" fontId="3" fillId="33" borderId="13" xfId="52" applyNumberFormat="1" applyFont="1" applyFill="1" applyBorder="1" applyAlignment="1" applyProtection="1">
      <alignment/>
      <protection hidden="1"/>
    </xf>
    <xf numFmtId="167" fontId="3" fillId="33" borderId="13" xfId="52" applyNumberFormat="1" applyFont="1" applyFill="1" applyBorder="1" applyAlignment="1" applyProtection="1">
      <alignment/>
      <protection hidden="1"/>
    </xf>
    <xf numFmtId="164" fontId="3" fillId="0" borderId="14" xfId="52" applyNumberFormat="1" applyFont="1" applyFill="1" applyBorder="1" applyAlignment="1" applyProtection="1">
      <alignment/>
      <protection hidden="1"/>
    </xf>
    <xf numFmtId="0" fontId="4" fillId="0" borderId="0" xfId="52" applyNumberFormat="1" applyFont="1" applyFill="1" applyAlignment="1" applyProtection="1">
      <alignment horizontal="center" vertical="center" wrapText="1"/>
      <protection hidden="1"/>
    </xf>
    <xf numFmtId="0" fontId="4" fillId="0" borderId="15" xfId="52" applyNumberFormat="1" applyFont="1" applyFill="1" applyBorder="1" applyAlignment="1" applyProtection="1">
      <alignment horizontal="center"/>
      <protection hidden="1"/>
    </xf>
    <xf numFmtId="0" fontId="4" fillId="0" borderId="16" xfId="52" applyNumberFormat="1" applyFont="1" applyFill="1" applyBorder="1" applyAlignment="1" applyProtection="1">
      <alignment horizontal="center"/>
      <protection hidden="1"/>
    </xf>
    <xf numFmtId="0" fontId="4" fillId="0" borderId="17" xfId="52" applyNumberFormat="1" applyFont="1" applyFill="1" applyBorder="1" applyAlignment="1" applyProtection="1">
      <alignment horizontal="center"/>
      <protection hidden="1"/>
    </xf>
    <xf numFmtId="0" fontId="3" fillId="0" borderId="18" xfId="52" applyNumberFormat="1" applyFont="1" applyFill="1" applyBorder="1" applyAlignment="1" applyProtection="1">
      <alignment horizontal="right"/>
      <protection hidden="1"/>
    </xf>
    <xf numFmtId="0" fontId="4" fillId="0" borderId="0" xfId="52" applyNumberFormat="1" applyFont="1" applyFill="1" applyAlignment="1" applyProtection="1">
      <alignment horizontal="center"/>
      <protection hidden="1"/>
    </xf>
    <xf numFmtId="167" fontId="4" fillId="33" borderId="13" xfId="52" applyNumberFormat="1" applyFont="1" applyFill="1" applyBorder="1" applyAlignment="1" applyProtection="1">
      <alignment/>
      <protection hidden="1"/>
    </xf>
    <xf numFmtId="166" fontId="4" fillId="33" borderId="13" xfId="52" applyNumberFormat="1" applyFont="1" applyFill="1" applyBorder="1" applyAlignment="1" applyProtection="1">
      <alignment/>
      <protection hidden="1"/>
    </xf>
    <xf numFmtId="165" fontId="4" fillId="33" borderId="13" xfId="52" applyNumberFormat="1" applyFont="1" applyFill="1" applyBorder="1" applyAlignment="1" applyProtection="1">
      <alignment/>
      <protection hidden="1"/>
    </xf>
    <xf numFmtId="165" fontId="3" fillId="33" borderId="13" xfId="52" applyNumberFormat="1" applyFont="1" applyFill="1" applyBorder="1" applyAlignment="1" applyProtection="1">
      <alignment horizontal="left"/>
      <protection hidden="1"/>
    </xf>
    <xf numFmtId="164" fontId="3" fillId="0" borderId="19" xfId="52" applyNumberFormat="1" applyFont="1" applyFill="1" applyBorder="1" applyAlignment="1" applyProtection="1">
      <alignment/>
      <protection hidden="1"/>
    </xf>
    <xf numFmtId="167" fontId="3" fillId="34" borderId="13" xfId="52" applyNumberFormat="1" applyFont="1" applyFill="1" applyBorder="1" applyAlignment="1" applyProtection="1">
      <alignment/>
      <protection hidden="1"/>
    </xf>
    <xf numFmtId="166" fontId="3" fillId="34" borderId="13" xfId="52" applyNumberFormat="1" applyFont="1" applyFill="1" applyBorder="1" applyAlignment="1" applyProtection="1">
      <alignment/>
      <protection hidden="1"/>
    </xf>
    <xf numFmtId="165" fontId="3" fillId="34" borderId="13" xfId="52" applyNumberFormat="1" applyFont="1" applyFill="1" applyBorder="1" applyAlignment="1" applyProtection="1">
      <alignment/>
      <protection hidden="1"/>
    </xf>
    <xf numFmtId="165" fontId="4" fillId="34" borderId="20" xfId="52" applyNumberFormat="1" applyFont="1" applyFill="1" applyBorder="1" applyAlignment="1" applyProtection="1">
      <alignment wrapText="1"/>
      <protection hidden="1"/>
    </xf>
    <xf numFmtId="167" fontId="4" fillId="34" borderId="21" xfId="52" applyNumberFormat="1" applyFont="1" applyFill="1" applyBorder="1" applyAlignment="1" applyProtection="1">
      <alignment/>
      <protection hidden="1"/>
    </xf>
    <xf numFmtId="165" fontId="4" fillId="34" borderId="21" xfId="52" applyNumberFormat="1" applyFont="1" applyFill="1" applyBorder="1" applyAlignment="1" applyProtection="1">
      <alignment/>
      <protection hidden="1"/>
    </xf>
    <xf numFmtId="167" fontId="4" fillId="34" borderId="13" xfId="52" applyNumberFormat="1" applyFont="1" applyFill="1" applyBorder="1" applyAlignment="1" applyProtection="1">
      <alignment/>
      <protection hidden="1"/>
    </xf>
    <xf numFmtId="165" fontId="4" fillId="34" borderId="22" xfId="52" applyNumberFormat="1" applyFont="1" applyFill="1" applyBorder="1" applyAlignment="1" applyProtection="1">
      <alignment wrapText="1"/>
      <protection hidden="1"/>
    </xf>
    <xf numFmtId="165" fontId="4" fillId="34" borderId="23" xfId="52" applyNumberFormat="1" applyFont="1" applyFill="1" applyBorder="1" applyAlignment="1" applyProtection="1">
      <alignment wrapText="1"/>
      <protection hidden="1"/>
    </xf>
    <xf numFmtId="167" fontId="4" fillId="33" borderId="22" xfId="52" applyNumberFormat="1" applyFont="1" applyFill="1" applyBorder="1" applyAlignment="1" applyProtection="1">
      <alignment/>
      <protection hidden="1"/>
    </xf>
    <xf numFmtId="169" fontId="4" fillId="34" borderId="24" xfId="52" applyNumberFormat="1" applyFont="1" applyFill="1" applyBorder="1" applyAlignment="1" applyProtection="1">
      <alignment/>
      <protection hidden="1"/>
    </xf>
    <xf numFmtId="169" fontId="4" fillId="33" borderId="25" xfId="52" applyNumberFormat="1" applyFont="1" applyFill="1" applyBorder="1" applyAlignment="1" applyProtection="1">
      <alignment/>
      <protection hidden="1"/>
    </xf>
    <xf numFmtId="169" fontId="3" fillId="33" borderId="25" xfId="52" applyNumberFormat="1" applyFont="1" applyFill="1" applyBorder="1" applyAlignment="1" applyProtection="1">
      <alignment/>
      <protection hidden="1"/>
    </xf>
    <xf numFmtId="169" fontId="4" fillId="34" borderId="25" xfId="52" applyNumberFormat="1" applyFont="1" applyFill="1" applyBorder="1" applyAlignment="1" applyProtection="1">
      <alignment/>
      <protection hidden="1"/>
    </xf>
    <xf numFmtId="169" fontId="3" fillId="34" borderId="25" xfId="52" applyNumberFormat="1" applyFont="1" applyFill="1" applyBorder="1" applyAlignment="1" applyProtection="1">
      <alignment/>
      <protection hidden="1"/>
    </xf>
    <xf numFmtId="165" fontId="4" fillId="33" borderId="13" xfId="52" applyNumberFormat="1" applyFont="1" applyFill="1" applyBorder="1" applyAlignment="1" applyProtection="1">
      <alignment horizontal="left"/>
      <protection hidden="1"/>
    </xf>
    <xf numFmtId="166" fontId="3" fillId="0" borderId="13" xfId="52" applyNumberFormat="1" applyFont="1" applyFill="1" applyBorder="1" applyAlignment="1" applyProtection="1">
      <alignment/>
      <protection hidden="1"/>
    </xf>
    <xf numFmtId="0" fontId="4" fillId="0" borderId="16" xfId="52" applyNumberFormat="1" applyFont="1" applyFill="1" applyBorder="1" applyAlignment="1" applyProtection="1">
      <alignment horizontal="center" vertical="center" wrapText="1"/>
      <protection hidden="1"/>
    </xf>
    <xf numFmtId="165" fontId="3" fillId="34" borderId="13" xfId="52" applyNumberFormat="1" applyFont="1" applyFill="1" applyBorder="1" applyAlignment="1" applyProtection="1">
      <alignment horizontal="left"/>
      <protection hidden="1"/>
    </xf>
    <xf numFmtId="167" fontId="3" fillId="33" borderId="26" xfId="52" applyNumberFormat="1" applyFont="1" applyFill="1" applyBorder="1" applyAlignment="1" applyProtection="1">
      <alignment/>
      <protection hidden="1"/>
    </xf>
    <xf numFmtId="166" fontId="3" fillId="33" borderId="26" xfId="52" applyNumberFormat="1" applyFont="1" applyFill="1" applyBorder="1" applyAlignment="1" applyProtection="1">
      <alignment/>
      <protection hidden="1"/>
    </xf>
    <xf numFmtId="165" fontId="3" fillId="33" borderId="26" xfId="52" applyNumberFormat="1" applyFont="1" applyFill="1" applyBorder="1" applyAlignment="1" applyProtection="1">
      <alignment/>
      <protection hidden="1"/>
    </xf>
    <xf numFmtId="169" fontId="3" fillId="33" borderId="27" xfId="52" applyNumberFormat="1" applyFont="1" applyFill="1" applyBorder="1" applyAlignment="1" applyProtection="1">
      <alignment/>
      <protection hidden="1"/>
    </xf>
    <xf numFmtId="49" fontId="3" fillId="0" borderId="13" xfId="52" applyNumberFormat="1" applyFont="1" applyFill="1" applyBorder="1" applyAlignment="1" applyProtection="1">
      <alignment horizontal="left" wrapText="1"/>
      <protection hidden="1"/>
    </xf>
    <xf numFmtId="165" fontId="3" fillId="34" borderId="22" xfId="52" applyNumberFormat="1" applyFont="1" applyFill="1" applyBorder="1" applyAlignment="1" applyProtection="1">
      <alignment wrapText="1"/>
      <protection hidden="1"/>
    </xf>
    <xf numFmtId="165" fontId="3" fillId="34" borderId="22" xfId="52" applyNumberFormat="1" applyFont="1" applyFill="1" applyBorder="1" applyAlignment="1" applyProtection="1">
      <alignment horizontal="left" wrapText="1"/>
      <protection hidden="1"/>
    </xf>
    <xf numFmtId="0" fontId="5" fillId="33" borderId="17" xfId="52" applyNumberFormat="1" applyFont="1" applyFill="1" applyBorder="1" applyAlignment="1" applyProtection="1">
      <alignment/>
      <protection hidden="1"/>
    </xf>
    <xf numFmtId="0" fontId="2" fillId="33" borderId="28" xfId="52" applyNumberFormat="1" applyFont="1" applyFill="1" applyBorder="1" applyAlignment="1" applyProtection="1">
      <alignment/>
      <protection hidden="1"/>
    </xf>
    <xf numFmtId="169" fontId="4" fillId="33" borderId="16" xfId="52" applyNumberFormat="1" applyFont="1" applyFill="1" applyBorder="1" applyAlignment="1" applyProtection="1">
      <alignment/>
      <protection hidden="1"/>
    </xf>
    <xf numFmtId="169" fontId="2" fillId="0" borderId="0" xfId="52" applyNumberFormat="1">
      <alignment/>
      <protection/>
    </xf>
    <xf numFmtId="168" fontId="3" fillId="33" borderId="20" xfId="52" applyNumberFormat="1" applyFont="1" applyFill="1" applyBorder="1" applyAlignment="1" applyProtection="1">
      <alignment wrapText="1"/>
      <protection hidden="1"/>
    </xf>
    <xf numFmtId="168" fontId="3" fillId="33" borderId="29" xfId="52" applyNumberFormat="1" applyFont="1" applyFill="1" applyBorder="1" applyAlignment="1" applyProtection="1">
      <alignment wrapText="1"/>
      <protection hidden="1"/>
    </xf>
    <xf numFmtId="168" fontId="3" fillId="33" borderId="30" xfId="52" applyNumberFormat="1" applyFont="1" applyFill="1" applyBorder="1" applyAlignment="1" applyProtection="1">
      <alignment wrapText="1"/>
      <protection hidden="1"/>
    </xf>
    <xf numFmtId="168" fontId="4" fillId="33" borderId="20" xfId="52" applyNumberFormat="1" applyFont="1" applyFill="1" applyBorder="1" applyAlignment="1" applyProtection="1">
      <alignment wrapText="1"/>
      <protection hidden="1"/>
    </xf>
    <xf numFmtId="168" fontId="3" fillId="34" borderId="20" xfId="52" applyNumberFormat="1" applyFont="1" applyFill="1" applyBorder="1" applyAlignment="1" applyProtection="1">
      <alignment wrapText="1"/>
      <protection hidden="1"/>
    </xf>
    <xf numFmtId="168" fontId="4" fillId="34" borderId="20" xfId="52" applyNumberFormat="1" applyFont="1" applyFill="1" applyBorder="1" applyAlignment="1" applyProtection="1">
      <alignment wrapText="1"/>
      <protection hidden="1"/>
    </xf>
    <xf numFmtId="0" fontId="2" fillId="34" borderId="0" xfId="52" applyFill="1">
      <alignment/>
      <protection/>
    </xf>
    <xf numFmtId="165" fontId="39" fillId="0" borderId="20" xfId="0" applyNumberFormat="1" applyFont="1" applyBorder="1" applyAlignment="1">
      <alignment wrapText="1"/>
    </xf>
    <xf numFmtId="167" fontId="3" fillId="0" borderId="13" xfId="52" applyNumberFormat="1" applyFont="1" applyFill="1" applyBorder="1" applyAlignment="1" applyProtection="1">
      <alignment/>
      <protection hidden="1"/>
    </xf>
    <xf numFmtId="165" fontId="3" fillId="0" borderId="13" xfId="52" applyNumberFormat="1" applyFont="1" applyFill="1" applyBorder="1" applyAlignment="1" applyProtection="1">
      <alignment/>
      <protection hidden="1"/>
    </xf>
    <xf numFmtId="165" fontId="3" fillId="0" borderId="20" xfId="52" applyNumberFormat="1" applyFont="1" applyFill="1" applyBorder="1" applyAlignment="1" applyProtection="1">
      <alignment wrapText="1"/>
      <protection hidden="1"/>
    </xf>
    <xf numFmtId="166" fontId="3" fillId="34" borderId="13" xfId="52" applyNumberFormat="1" applyFont="1" applyFill="1" applyBorder="1" applyAlignment="1" applyProtection="1">
      <alignment horizontal="center"/>
      <protection hidden="1"/>
    </xf>
    <xf numFmtId="166" fontId="3" fillId="33" borderId="13" xfId="52" applyNumberFormat="1" applyFont="1" applyFill="1" applyBorder="1" applyAlignment="1" applyProtection="1">
      <alignment horizontal="left"/>
      <protection hidden="1"/>
    </xf>
    <xf numFmtId="168" fontId="4" fillId="0" borderId="20" xfId="52" applyNumberFormat="1" applyFont="1" applyFill="1" applyBorder="1" applyAlignment="1" applyProtection="1">
      <alignment wrapText="1"/>
      <protection hidden="1"/>
    </xf>
    <xf numFmtId="168" fontId="3" fillId="0" borderId="20" xfId="52" applyNumberFormat="1" applyFont="1" applyFill="1" applyBorder="1" applyAlignment="1" applyProtection="1">
      <alignment wrapText="1"/>
      <protection hidden="1"/>
    </xf>
    <xf numFmtId="168" fontId="4" fillId="0" borderId="20" xfId="52" applyNumberFormat="1" applyFont="1" applyFill="1" applyBorder="1" applyAlignment="1" applyProtection="1">
      <alignment wrapText="1"/>
      <protection hidden="1"/>
    </xf>
    <xf numFmtId="165" fontId="4" fillId="0" borderId="20" xfId="52" applyNumberFormat="1" applyFont="1" applyFill="1" applyBorder="1" applyAlignment="1" applyProtection="1">
      <alignment wrapText="1"/>
      <protection hidden="1"/>
    </xf>
    <xf numFmtId="165" fontId="3" fillId="34" borderId="20" xfId="52" applyNumberFormat="1" applyFont="1" applyFill="1" applyBorder="1" applyAlignment="1" applyProtection="1">
      <alignment wrapText="1"/>
      <protection hidden="1"/>
    </xf>
    <xf numFmtId="165" fontId="4" fillId="35" borderId="20" xfId="52" applyNumberFormat="1" applyFont="1" applyFill="1" applyBorder="1" applyAlignment="1" applyProtection="1">
      <alignment wrapText="1"/>
      <protection hidden="1"/>
    </xf>
    <xf numFmtId="167" fontId="4" fillId="35" borderId="13" xfId="52" applyNumberFormat="1" applyFont="1" applyFill="1" applyBorder="1" applyAlignment="1" applyProtection="1">
      <alignment/>
      <protection hidden="1"/>
    </xf>
    <xf numFmtId="166" fontId="4" fillId="35" borderId="13" xfId="52" applyNumberFormat="1" applyFont="1" applyFill="1" applyBorder="1" applyAlignment="1" applyProtection="1">
      <alignment/>
      <protection hidden="1"/>
    </xf>
    <xf numFmtId="165" fontId="4" fillId="35" borderId="13" xfId="52" applyNumberFormat="1" applyFont="1" applyFill="1" applyBorder="1" applyAlignment="1" applyProtection="1">
      <alignment/>
      <protection hidden="1"/>
    </xf>
    <xf numFmtId="169" fontId="4" fillId="35" borderId="25" xfId="52" applyNumberFormat="1" applyFont="1" applyFill="1" applyBorder="1" applyAlignment="1" applyProtection="1">
      <alignment/>
      <protection hidden="1"/>
    </xf>
    <xf numFmtId="166" fontId="4" fillId="34" borderId="20" xfId="52" applyNumberFormat="1" applyFont="1" applyFill="1" applyBorder="1" applyAlignment="1" applyProtection="1">
      <alignment wrapText="1"/>
      <protection hidden="1"/>
    </xf>
    <xf numFmtId="167" fontId="4" fillId="34" borderId="13" xfId="52" applyNumberFormat="1" applyFont="1" applyFill="1" applyBorder="1" applyAlignment="1" applyProtection="1">
      <alignment/>
      <protection hidden="1"/>
    </xf>
    <xf numFmtId="166" fontId="4" fillId="34" borderId="13" xfId="52" applyNumberFormat="1" applyFont="1" applyFill="1" applyBorder="1" applyAlignment="1" applyProtection="1">
      <alignment horizontal="center"/>
      <protection hidden="1"/>
    </xf>
    <xf numFmtId="165" fontId="4" fillId="34" borderId="13" xfId="52" applyNumberFormat="1" applyFont="1" applyFill="1" applyBorder="1" applyAlignment="1" applyProtection="1">
      <alignment/>
      <protection hidden="1"/>
    </xf>
    <xf numFmtId="169" fontId="4" fillId="34" borderId="25" xfId="52" applyNumberFormat="1" applyFont="1" applyFill="1" applyBorder="1" applyAlignment="1" applyProtection="1">
      <alignment/>
      <protection hidden="1"/>
    </xf>
    <xf numFmtId="166" fontId="4" fillId="0" borderId="20" xfId="52" applyNumberFormat="1" applyFont="1" applyFill="1" applyBorder="1" applyAlignment="1" applyProtection="1">
      <alignment wrapText="1"/>
      <protection hidden="1"/>
    </xf>
    <xf numFmtId="166" fontId="4" fillId="0" borderId="31" xfId="52" applyNumberFormat="1" applyFont="1" applyFill="1" applyBorder="1" applyAlignment="1" applyProtection="1">
      <alignment wrapText="1"/>
      <protection hidden="1"/>
    </xf>
    <xf numFmtId="166" fontId="4" fillId="34" borderId="13" xfId="52" applyNumberFormat="1" applyFont="1" applyFill="1" applyBorder="1" applyAlignment="1" applyProtection="1">
      <alignment/>
      <protection hidden="1"/>
    </xf>
    <xf numFmtId="164" fontId="3" fillId="0" borderId="32" xfId="52" applyNumberFormat="1" applyFont="1" applyFill="1" applyBorder="1" applyAlignment="1" applyProtection="1">
      <alignment/>
      <protection hidden="1"/>
    </xf>
    <xf numFmtId="165" fontId="4" fillId="34" borderId="30" xfId="52" applyNumberFormat="1" applyFont="1" applyFill="1" applyBorder="1" applyAlignment="1" applyProtection="1">
      <alignment wrapText="1"/>
      <protection hidden="1"/>
    </xf>
    <xf numFmtId="165" fontId="4" fillId="34" borderId="30" xfId="52" applyNumberFormat="1" applyFont="1" applyFill="1" applyBorder="1" applyAlignment="1" applyProtection="1">
      <alignment vertical="center" wrapText="1"/>
      <protection hidden="1"/>
    </xf>
    <xf numFmtId="165" fontId="3" fillId="33" borderId="26" xfId="52" applyNumberFormat="1" applyFont="1" applyFill="1" applyBorder="1" applyAlignment="1" applyProtection="1">
      <alignment horizontal="left"/>
      <protection hidden="1"/>
    </xf>
    <xf numFmtId="166" fontId="3" fillId="34" borderId="33" xfId="52" applyNumberFormat="1" applyFont="1" applyFill="1" applyBorder="1" applyAlignment="1" applyProtection="1">
      <alignment/>
      <protection hidden="1"/>
    </xf>
    <xf numFmtId="165" fontId="3" fillId="0" borderId="13" xfId="52" applyNumberFormat="1" applyFont="1" applyFill="1" applyBorder="1" applyAlignment="1" applyProtection="1">
      <alignment horizontal="left"/>
      <protection hidden="1"/>
    </xf>
    <xf numFmtId="165" fontId="4" fillId="34" borderId="13" xfId="52" applyNumberFormat="1" applyFont="1" applyFill="1" applyBorder="1" applyAlignment="1" applyProtection="1">
      <alignment horizontal="left"/>
      <protection hidden="1"/>
    </xf>
    <xf numFmtId="0" fontId="5" fillId="34" borderId="0" xfId="52" applyNumberFormat="1" applyFont="1" applyFill="1" applyAlignment="1" applyProtection="1">
      <alignment horizontal="center" vertical="center" wrapText="1"/>
      <protection hidden="1"/>
    </xf>
    <xf numFmtId="168" fontId="4" fillId="35" borderId="34" xfId="52" applyNumberFormat="1" applyFont="1" applyFill="1" applyBorder="1" applyAlignment="1" applyProtection="1">
      <alignment wrapText="1"/>
      <protection hidden="1"/>
    </xf>
    <xf numFmtId="167" fontId="4" fillId="35" borderId="35" xfId="52" applyNumberFormat="1" applyFont="1" applyFill="1" applyBorder="1" applyAlignment="1" applyProtection="1">
      <alignment/>
      <protection hidden="1"/>
    </xf>
    <xf numFmtId="166" fontId="4" fillId="35" borderId="35" xfId="52" applyNumberFormat="1" applyFont="1" applyFill="1" applyBorder="1" applyAlignment="1" applyProtection="1">
      <alignment/>
      <protection hidden="1"/>
    </xf>
    <xf numFmtId="165" fontId="4" fillId="35" borderId="35" xfId="52" applyNumberFormat="1" applyFont="1" applyFill="1" applyBorder="1" applyAlignment="1" applyProtection="1">
      <alignment/>
      <protection hidden="1"/>
    </xf>
    <xf numFmtId="169" fontId="4" fillId="35" borderId="36" xfId="52" applyNumberFormat="1" applyFont="1" applyFill="1" applyBorder="1" applyAlignment="1" applyProtection="1">
      <alignment/>
      <protection hidden="1"/>
    </xf>
    <xf numFmtId="168" fontId="4" fillId="35" borderId="20" xfId="52" applyNumberFormat="1" applyFont="1" applyFill="1" applyBorder="1" applyAlignment="1" applyProtection="1">
      <alignment wrapText="1"/>
      <protection hidden="1"/>
    </xf>
    <xf numFmtId="167" fontId="4" fillId="35" borderId="13" xfId="52" applyNumberFormat="1" applyFont="1" applyFill="1" applyBorder="1" applyAlignment="1" applyProtection="1">
      <alignment/>
      <protection hidden="1"/>
    </xf>
    <xf numFmtId="166" fontId="4" fillId="35" borderId="13" xfId="52" applyNumberFormat="1" applyFont="1" applyFill="1" applyBorder="1" applyAlignment="1" applyProtection="1">
      <alignment/>
      <protection hidden="1"/>
    </xf>
    <xf numFmtId="165" fontId="4" fillId="35" borderId="13" xfId="52" applyNumberFormat="1" applyFont="1" applyFill="1" applyBorder="1" applyAlignment="1" applyProtection="1">
      <alignment/>
      <protection hidden="1"/>
    </xf>
    <xf numFmtId="169" fontId="4" fillId="35" borderId="25" xfId="52" applyNumberFormat="1" applyFont="1" applyFill="1" applyBorder="1" applyAlignment="1" applyProtection="1">
      <alignment/>
      <protection hidden="1"/>
    </xf>
    <xf numFmtId="168" fontId="4" fillId="35" borderId="20" xfId="52" applyNumberFormat="1" applyFont="1" applyFill="1" applyBorder="1" applyAlignment="1" applyProtection="1">
      <alignment wrapText="1"/>
      <protection hidden="1"/>
    </xf>
    <xf numFmtId="167" fontId="4" fillId="35" borderId="22" xfId="52" applyNumberFormat="1" applyFont="1" applyFill="1" applyBorder="1" applyAlignment="1" applyProtection="1">
      <alignment/>
      <protection hidden="1"/>
    </xf>
    <xf numFmtId="0" fontId="2" fillId="0" borderId="0" xfId="52" applyAlignment="1">
      <alignment horizontal="right"/>
      <protection/>
    </xf>
    <xf numFmtId="0" fontId="2" fillId="0" borderId="0" xfId="52" applyNumberFormat="1" applyFont="1" applyFill="1" applyAlignment="1" applyProtection="1">
      <alignment horizontal="right"/>
      <protection hidden="1"/>
    </xf>
    <xf numFmtId="0" fontId="2" fillId="0" borderId="0" xfId="52" applyFont="1" applyFill="1" applyAlignment="1" applyProtection="1">
      <alignment horizontal="right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5"/>
  <sheetViews>
    <sheetView showGridLines="0" tabSelected="1" workbookViewId="0" topLeftCell="A1">
      <selection activeCell="A7" sqref="A7:F11"/>
    </sheetView>
  </sheetViews>
  <sheetFormatPr defaultColWidth="9.140625" defaultRowHeight="15"/>
  <cols>
    <col min="1" max="1" width="51.00390625" style="1" customWidth="1"/>
    <col min="2" max="3" width="5.7109375" style="1" customWidth="1"/>
    <col min="4" max="4" width="9.7109375" style="1" customWidth="1"/>
    <col min="5" max="5" width="5.7109375" style="1" customWidth="1"/>
    <col min="6" max="6" width="16.421875" style="1" customWidth="1"/>
    <col min="7" max="8" width="0" style="1" hidden="1" customWidth="1"/>
    <col min="9" max="127" width="9.140625" style="1" customWidth="1"/>
    <col min="128" max="16384" width="9.140625" style="1" customWidth="1"/>
  </cols>
  <sheetData>
    <row r="1" ht="12.75">
      <c r="F1" s="108" t="s">
        <v>117</v>
      </c>
    </row>
    <row r="2" ht="12.75">
      <c r="F2" s="108" t="s">
        <v>114</v>
      </c>
    </row>
    <row r="3" spans="1:8" ht="12.75" customHeight="1">
      <c r="A3" s="7"/>
      <c r="B3" s="7"/>
      <c r="C3" s="7"/>
      <c r="D3" s="7"/>
      <c r="E3" s="7"/>
      <c r="F3" s="109" t="s">
        <v>83</v>
      </c>
      <c r="G3" s="2"/>
      <c r="H3" s="2"/>
    </row>
    <row r="4" spans="1:8" ht="12.75" customHeight="1">
      <c r="A4" s="7"/>
      <c r="B4" s="7"/>
      <c r="C4" s="7"/>
      <c r="D4" s="7"/>
      <c r="E4" s="7"/>
      <c r="F4" s="109" t="s">
        <v>84</v>
      </c>
      <c r="G4" s="2"/>
      <c r="H4" s="2"/>
    </row>
    <row r="5" spans="1:8" ht="12.75" customHeight="1">
      <c r="A5" s="7"/>
      <c r="B5" s="7"/>
      <c r="C5" s="7"/>
      <c r="D5" s="7"/>
      <c r="E5" s="7"/>
      <c r="F5" s="110" t="s">
        <v>125</v>
      </c>
      <c r="G5" s="2"/>
      <c r="H5" s="2"/>
    </row>
    <row r="6" spans="1:8" ht="12.75" customHeight="1">
      <c r="A6" s="7"/>
      <c r="B6" s="7"/>
      <c r="C6" s="7"/>
      <c r="D6" s="7"/>
      <c r="E6" s="7"/>
      <c r="F6" s="110"/>
      <c r="G6" s="2"/>
      <c r="H6" s="2"/>
    </row>
    <row r="7" spans="1:8" ht="13.5" customHeight="1">
      <c r="A7" s="95" t="s">
        <v>90</v>
      </c>
      <c r="B7" s="95"/>
      <c r="C7" s="95"/>
      <c r="D7" s="95"/>
      <c r="E7" s="95"/>
      <c r="F7" s="95"/>
      <c r="G7" s="2"/>
      <c r="H7" s="2"/>
    </row>
    <row r="8" spans="1:8" ht="12.75" customHeight="1">
      <c r="A8" s="95"/>
      <c r="B8" s="95"/>
      <c r="C8" s="95"/>
      <c r="D8" s="95"/>
      <c r="E8" s="95"/>
      <c r="F8" s="95"/>
      <c r="G8" s="2"/>
      <c r="H8" s="2"/>
    </row>
    <row r="9" spans="1:8" ht="12.75" customHeight="1">
      <c r="A9" s="95"/>
      <c r="B9" s="95"/>
      <c r="C9" s="95"/>
      <c r="D9" s="95"/>
      <c r="E9" s="95"/>
      <c r="F9" s="95"/>
      <c r="G9" s="2"/>
      <c r="H9" s="2"/>
    </row>
    <row r="10" spans="1:8" ht="12.75" customHeight="1">
      <c r="A10" s="95"/>
      <c r="B10" s="95"/>
      <c r="C10" s="95"/>
      <c r="D10" s="95"/>
      <c r="E10" s="95"/>
      <c r="F10" s="95"/>
      <c r="G10" s="2"/>
      <c r="H10" s="2"/>
    </row>
    <row r="11" spans="1:8" ht="14.25" customHeight="1">
      <c r="A11" s="95"/>
      <c r="B11" s="95"/>
      <c r="C11" s="95"/>
      <c r="D11" s="95"/>
      <c r="E11" s="95"/>
      <c r="F11" s="95"/>
      <c r="G11" s="2"/>
      <c r="H11" s="2"/>
    </row>
    <row r="12" spans="1:8" ht="12.75" customHeight="1">
      <c r="A12" s="3"/>
      <c r="B12" s="3"/>
      <c r="C12" s="3"/>
      <c r="D12" s="21"/>
      <c r="E12" s="7"/>
      <c r="F12" s="3"/>
      <c r="G12" s="2"/>
      <c r="H12" s="2"/>
    </row>
    <row r="13" spans="1:8" ht="12.75" customHeight="1" thickBot="1">
      <c r="A13" s="3"/>
      <c r="B13" s="3"/>
      <c r="C13" s="3"/>
      <c r="D13" s="21"/>
      <c r="E13" s="7"/>
      <c r="F13" s="20" t="s">
        <v>82</v>
      </c>
      <c r="G13" s="2"/>
      <c r="H13" s="2"/>
    </row>
    <row r="14" spans="1:8" ht="12.75" customHeight="1" thickBot="1">
      <c r="A14" s="19" t="s">
        <v>81</v>
      </c>
      <c r="B14" s="17" t="s">
        <v>80</v>
      </c>
      <c r="C14" s="18" t="s">
        <v>79</v>
      </c>
      <c r="D14" s="18" t="s">
        <v>78</v>
      </c>
      <c r="E14" s="17" t="s">
        <v>77</v>
      </c>
      <c r="F14" s="44" t="s">
        <v>91</v>
      </c>
      <c r="G14" s="16"/>
      <c r="H14" s="3"/>
    </row>
    <row r="15" spans="1:8" ht="12.75" customHeight="1">
      <c r="A15" s="96" t="s">
        <v>76</v>
      </c>
      <c r="B15" s="97">
        <v>1</v>
      </c>
      <c r="C15" s="97">
        <v>0</v>
      </c>
      <c r="D15" s="98" t="s">
        <v>9</v>
      </c>
      <c r="E15" s="99" t="s">
        <v>9</v>
      </c>
      <c r="F15" s="100">
        <f>F17+F23+F37+F41</f>
        <v>11914</v>
      </c>
      <c r="G15" s="15"/>
      <c r="H15" s="9"/>
    </row>
    <row r="16" spans="1:8" ht="38.25" customHeight="1">
      <c r="A16" s="30" t="s">
        <v>102</v>
      </c>
      <c r="B16" s="31">
        <v>1</v>
      </c>
      <c r="C16" s="31">
        <v>0</v>
      </c>
      <c r="D16" s="87">
        <v>1900002000</v>
      </c>
      <c r="E16" s="32"/>
      <c r="F16" s="37">
        <f>F17+F23</f>
        <v>11840</v>
      </c>
      <c r="G16" s="26"/>
      <c r="H16" s="9"/>
    </row>
    <row r="17" spans="1:8" ht="32.25" customHeight="1">
      <c r="A17" s="60" t="s">
        <v>75</v>
      </c>
      <c r="B17" s="22">
        <v>1</v>
      </c>
      <c r="C17" s="22">
        <v>2</v>
      </c>
      <c r="D17" s="23" t="s">
        <v>9</v>
      </c>
      <c r="E17" s="24" t="s">
        <v>9</v>
      </c>
      <c r="F17" s="38">
        <f>F18+F21</f>
        <v>1252.7</v>
      </c>
      <c r="G17" s="11"/>
      <c r="H17" s="9"/>
    </row>
    <row r="18" spans="1:8" ht="21.75" customHeight="1">
      <c r="A18" s="57" t="s">
        <v>74</v>
      </c>
      <c r="B18" s="14">
        <v>1</v>
      </c>
      <c r="C18" s="14">
        <v>2</v>
      </c>
      <c r="D18" s="13" t="s">
        <v>73</v>
      </c>
      <c r="E18" s="12" t="s">
        <v>9</v>
      </c>
      <c r="F18" s="39">
        <f>F19</f>
        <v>1252.7</v>
      </c>
      <c r="G18" s="11"/>
      <c r="H18" s="9"/>
    </row>
    <row r="19" spans="1:8" ht="61.5" customHeight="1">
      <c r="A19" s="57" t="s">
        <v>8</v>
      </c>
      <c r="B19" s="14">
        <v>1</v>
      </c>
      <c r="C19" s="14">
        <v>2</v>
      </c>
      <c r="D19" s="13" t="s">
        <v>73</v>
      </c>
      <c r="E19" s="12" t="s">
        <v>7</v>
      </c>
      <c r="F19" s="39">
        <f>F20</f>
        <v>1252.7</v>
      </c>
      <c r="G19" s="11"/>
      <c r="H19" s="9"/>
    </row>
    <row r="20" spans="1:8" ht="21.75" customHeight="1">
      <c r="A20" s="57" t="s">
        <v>48</v>
      </c>
      <c r="B20" s="14">
        <v>1</v>
      </c>
      <c r="C20" s="14">
        <v>2</v>
      </c>
      <c r="D20" s="13" t="s">
        <v>73</v>
      </c>
      <c r="E20" s="12" t="s">
        <v>46</v>
      </c>
      <c r="F20" s="41">
        <v>1252.7</v>
      </c>
      <c r="G20" s="11"/>
      <c r="H20" s="9"/>
    </row>
    <row r="21" spans="1:8" ht="48" customHeight="1">
      <c r="A21" s="57" t="s">
        <v>8</v>
      </c>
      <c r="B21" s="14">
        <v>1</v>
      </c>
      <c r="C21" s="14">
        <v>2</v>
      </c>
      <c r="D21" s="13">
        <v>7000000603</v>
      </c>
      <c r="E21" s="12" t="s">
        <v>7</v>
      </c>
      <c r="F21" s="39">
        <f>F22</f>
        <v>0</v>
      </c>
      <c r="G21" s="11"/>
      <c r="H21" s="9"/>
    </row>
    <row r="22" spans="1:8" ht="27" customHeight="1">
      <c r="A22" s="57" t="s">
        <v>48</v>
      </c>
      <c r="B22" s="14">
        <v>1</v>
      </c>
      <c r="C22" s="14">
        <v>2</v>
      </c>
      <c r="D22" s="13">
        <v>7000000603</v>
      </c>
      <c r="E22" s="12" t="s">
        <v>46</v>
      </c>
      <c r="F22" s="41"/>
      <c r="G22" s="11"/>
      <c r="H22" s="9"/>
    </row>
    <row r="23" spans="1:8" ht="38.25" customHeight="1">
      <c r="A23" s="60" t="s">
        <v>72</v>
      </c>
      <c r="B23" s="22">
        <v>1</v>
      </c>
      <c r="C23" s="22">
        <v>4</v>
      </c>
      <c r="D23" s="23" t="s">
        <v>9</v>
      </c>
      <c r="E23" s="24" t="s">
        <v>9</v>
      </c>
      <c r="F23" s="40">
        <f>F24+F30+F27+F35</f>
        <v>10587.3</v>
      </c>
      <c r="G23" s="11"/>
      <c r="H23" s="9"/>
    </row>
    <row r="24" spans="1:8" ht="27.75" customHeight="1">
      <c r="A24" s="57" t="s">
        <v>71</v>
      </c>
      <c r="B24" s="14">
        <v>1</v>
      </c>
      <c r="C24" s="14">
        <v>4</v>
      </c>
      <c r="D24" s="13" t="s">
        <v>70</v>
      </c>
      <c r="E24" s="12" t="s">
        <v>9</v>
      </c>
      <c r="F24" s="41">
        <f>F25</f>
        <v>4578.5</v>
      </c>
      <c r="G24" s="11"/>
      <c r="H24" s="9"/>
    </row>
    <row r="25" spans="1:8" ht="49.5" customHeight="1">
      <c r="A25" s="57" t="s">
        <v>8</v>
      </c>
      <c r="B25" s="14">
        <v>1</v>
      </c>
      <c r="C25" s="14">
        <v>4</v>
      </c>
      <c r="D25" s="13" t="s">
        <v>70</v>
      </c>
      <c r="E25" s="12" t="s">
        <v>7</v>
      </c>
      <c r="F25" s="41">
        <f>F26</f>
        <v>4578.5</v>
      </c>
      <c r="G25" s="11"/>
      <c r="H25" s="9"/>
    </row>
    <row r="26" spans="1:8" ht="21.75" customHeight="1">
      <c r="A26" s="57" t="s">
        <v>48</v>
      </c>
      <c r="B26" s="14">
        <v>1</v>
      </c>
      <c r="C26" s="14">
        <v>4</v>
      </c>
      <c r="D26" s="13" t="s">
        <v>70</v>
      </c>
      <c r="E26" s="12" t="s">
        <v>46</v>
      </c>
      <c r="F26" s="41">
        <v>4578.5</v>
      </c>
      <c r="G26" s="11"/>
      <c r="H26" s="9"/>
    </row>
    <row r="27" spans="1:8" ht="26.25" customHeight="1">
      <c r="A27" s="57" t="s">
        <v>89</v>
      </c>
      <c r="B27" s="14">
        <v>1</v>
      </c>
      <c r="C27" s="14">
        <v>4</v>
      </c>
      <c r="D27" s="13" t="s">
        <v>69</v>
      </c>
      <c r="E27" s="12"/>
      <c r="F27" s="41">
        <f>F28</f>
        <v>3469.1</v>
      </c>
      <c r="G27" s="11"/>
      <c r="H27" s="9"/>
    </row>
    <row r="28" spans="1:8" ht="58.5" customHeight="1">
      <c r="A28" s="57" t="s">
        <v>8</v>
      </c>
      <c r="B28" s="14">
        <v>1</v>
      </c>
      <c r="C28" s="14">
        <v>4</v>
      </c>
      <c r="D28" s="13" t="s">
        <v>69</v>
      </c>
      <c r="E28" s="12" t="s">
        <v>7</v>
      </c>
      <c r="F28" s="41">
        <f>F29</f>
        <v>3469.1</v>
      </c>
      <c r="G28" s="11"/>
      <c r="H28" s="9"/>
    </row>
    <row r="29" spans="1:8" ht="21.75" customHeight="1">
      <c r="A29" s="57" t="s">
        <v>48</v>
      </c>
      <c r="B29" s="14">
        <v>1</v>
      </c>
      <c r="C29" s="14">
        <v>4</v>
      </c>
      <c r="D29" s="13" t="s">
        <v>69</v>
      </c>
      <c r="E29" s="12" t="s">
        <v>46</v>
      </c>
      <c r="F29" s="41">
        <v>3469.1</v>
      </c>
      <c r="G29" s="11"/>
      <c r="H29" s="9"/>
    </row>
    <row r="30" spans="1:8" ht="12.75" customHeight="1">
      <c r="A30" s="57" t="s">
        <v>65</v>
      </c>
      <c r="B30" s="14">
        <v>1</v>
      </c>
      <c r="C30" s="14">
        <v>4</v>
      </c>
      <c r="D30" s="13" t="s">
        <v>68</v>
      </c>
      <c r="E30" s="12" t="s">
        <v>9</v>
      </c>
      <c r="F30" s="41">
        <f>F31+F33</f>
        <v>2539.7</v>
      </c>
      <c r="G30" s="11"/>
      <c r="H30" s="9"/>
    </row>
    <row r="31" spans="1:8" ht="21.75" customHeight="1">
      <c r="A31" s="57" t="s">
        <v>4</v>
      </c>
      <c r="B31" s="14">
        <v>1</v>
      </c>
      <c r="C31" s="14">
        <v>4</v>
      </c>
      <c r="D31" s="13" t="s">
        <v>68</v>
      </c>
      <c r="E31" s="12" t="s">
        <v>3</v>
      </c>
      <c r="F31" s="41">
        <f>F32</f>
        <v>2454.7</v>
      </c>
      <c r="G31" s="11"/>
      <c r="H31" s="9"/>
    </row>
    <row r="32" spans="1:8" ht="21.75" customHeight="1">
      <c r="A32" s="57" t="s">
        <v>2</v>
      </c>
      <c r="B32" s="14">
        <v>1</v>
      </c>
      <c r="C32" s="14">
        <v>4</v>
      </c>
      <c r="D32" s="13" t="s">
        <v>68</v>
      </c>
      <c r="E32" s="12" t="s">
        <v>1</v>
      </c>
      <c r="F32" s="41">
        <v>2454.7</v>
      </c>
      <c r="G32" s="11"/>
      <c r="H32" s="9"/>
    </row>
    <row r="33" spans="1:8" ht="12.75" customHeight="1">
      <c r="A33" s="57" t="s">
        <v>31</v>
      </c>
      <c r="B33" s="14">
        <v>1</v>
      </c>
      <c r="C33" s="14">
        <v>4</v>
      </c>
      <c r="D33" s="13" t="s">
        <v>68</v>
      </c>
      <c r="E33" s="12" t="s">
        <v>30</v>
      </c>
      <c r="F33" s="41">
        <f>F34</f>
        <v>85</v>
      </c>
      <c r="G33" s="11"/>
      <c r="H33" s="9"/>
    </row>
    <row r="34" spans="1:8" ht="12.75" customHeight="1">
      <c r="A34" s="57" t="s">
        <v>29</v>
      </c>
      <c r="B34" s="14">
        <v>1</v>
      </c>
      <c r="C34" s="14">
        <v>4</v>
      </c>
      <c r="D34" s="13" t="s">
        <v>68</v>
      </c>
      <c r="E34" s="12" t="s">
        <v>28</v>
      </c>
      <c r="F34" s="41">
        <v>85</v>
      </c>
      <c r="G34" s="11"/>
      <c r="H34" s="9"/>
    </row>
    <row r="35" spans="1:8" ht="49.5" customHeight="1">
      <c r="A35" s="57" t="s">
        <v>8</v>
      </c>
      <c r="B35" s="14">
        <v>1</v>
      </c>
      <c r="C35" s="14">
        <v>4</v>
      </c>
      <c r="D35" s="13">
        <v>7000000603</v>
      </c>
      <c r="E35" s="12" t="s">
        <v>7</v>
      </c>
      <c r="F35" s="41">
        <f>F36</f>
        <v>0</v>
      </c>
      <c r="G35" s="11"/>
      <c r="H35" s="9"/>
    </row>
    <row r="36" spans="1:8" ht="25.5" customHeight="1">
      <c r="A36" s="57" t="s">
        <v>48</v>
      </c>
      <c r="B36" s="14">
        <v>1</v>
      </c>
      <c r="C36" s="14">
        <v>4</v>
      </c>
      <c r="D36" s="13">
        <v>7000000603</v>
      </c>
      <c r="E36" s="12" t="s">
        <v>46</v>
      </c>
      <c r="F36" s="41"/>
      <c r="G36" s="11"/>
      <c r="H36" s="9"/>
    </row>
    <row r="37" spans="1:8" ht="38.25" customHeight="1">
      <c r="A37" s="60" t="s">
        <v>67</v>
      </c>
      <c r="B37" s="22">
        <v>1</v>
      </c>
      <c r="C37" s="22">
        <v>6</v>
      </c>
      <c r="D37" s="23">
        <v>7000089020</v>
      </c>
      <c r="E37" s="24" t="s">
        <v>9</v>
      </c>
      <c r="F37" s="40">
        <f>F39</f>
        <v>20.9</v>
      </c>
      <c r="G37" s="11"/>
      <c r="H37" s="9"/>
    </row>
    <row r="38" spans="1:8" ht="60" customHeight="1">
      <c r="A38" s="30" t="s">
        <v>27</v>
      </c>
      <c r="B38" s="14">
        <v>1</v>
      </c>
      <c r="C38" s="14">
        <v>6</v>
      </c>
      <c r="D38" s="43">
        <v>7000089020</v>
      </c>
      <c r="E38" s="25">
        <v>0</v>
      </c>
      <c r="F38" s="41">
        <v>20.9</v>
      </c>
      <c r="G38" s="11"/>
      <c r="H38" s="9"/>
    </row>
    <row r="39" spans="1:8" ht="28.5" customHeight="1">
      <c r="A39" s="57" t="s">
        <v>26</v>
      </c>
      <c r="B39" s="14">
        <v>1</v>
      </c>
      <c r="C39" s="14">
        <v>6</v>
      </c>
      <c r="D39" s="43">
        <v>7000089020</v>
      </c>
      <c r="E39" s="25">
        <v>500</v>
      </c>
      <c r="F39" s="41">
        <f>F40</f>
        <v>20.9</v>
      </c>
      <c r="G39" s="11"/>
      <c r="H39" s="9"/>
    </row>
    <row r="40" spans="1:8" ht="25.5" customHeight="1">
      <c r="A40" s="57" t="s">
        <v>24</v>
      </c>
      <c r="B40" s="14">
        <v>1</v>
      </c>
      <c r="C40" s="14">
        <v>6</v>
      </c>
      <c r="D40" s="43">
        <v>7000089020</v>
      </c>
      <c r="E40" s="25">
        <v>540</v>
      </c>
      <c r="F40" s="41">
        <v>20.9</v>
      </c>
      <c r="G40" s="11"/>
      <c r="H40" s="9"/>
    </row>
    <row r="41" spans="1:8" ht="21" customHeight="1">
      <c r="A41" s="60" t="s">
        <v>66</v>
      </c>
      <c r="B41" s="36">
        <v>1</v>
      </c>
      <c r="C41" s="22">
        <v>13</v>
      </c>
      <c r="D41" s="23" t="s">
        <v>9</v>
      </c>
      <c r="E41" s="42" t="s">
        <v>9</v>
      </c>
      <c r="F41" s="40">
        <f>F42</f>
        <v>53.1</v>
      </c>
      <c r="G41" s="11"/>
      <c r="H41" s="9"/>
    </row>
    <row r="42" spans="1:8" ht="21.75" customHeight="1">
      <c r="A42" s="57" t="s">
        <v>4</v>
      </c>
      <c r="B42" s="14">
        <v>1</v>
      </c>
      <c r="C42" s="14">
        <v>13</v>
      </c>
      <c r="D42" s="13">
        <v>7000099990</v>
      </c>
      <c r="E42" s="25">
        <v>200</v>
      </c>
      <c r="F42" s="41">
        <f>F43</f>
        <v>53.1</v>
      </c>
      <c r="G42" s="11"/>
      <c r="H42" s="9"/>
    </row>
    <row r="43" spans="1:8" ht="21.75" customHeight="1">
      <c r="A43" s="57" t="s">
        <v>2</v>
      </c>
      <c r="B43" s="14">
        <v>1</v>
      </c>
      <c r="C43" s="14">
        <v>13</v>
      </c>
      <c r="D43" s="13">
        <v>7000099990</v>
      </c>
      <c r="E43" s="25">
        <v>240</v>
      </c>
      <c r="F43" s="41">
        <v>53.1</v>
      </c>
      <c r="G43" s="11"/>
      <c r="H43" s="9"/>
    </row>
    <row r="44" spans="1:8" ht="12.75" customHeight="1">
      <c r="A44" s="101" t="s">
        <v>64</v>
      </c>
      <c r="B44" s="102">
        <v>2</v>
      </c>
      <c r="C44" s="102">
        <v>0</v>
      </c>
      <c r="D44" s="103" t="s">
        <v>9</v>
      </c>
      <c r="E44" s="104" t="s">
        <v>9</v>
      </c>
      <c r="F44" s="105">
        <f>F45</f>
        <v>217.8</v>
      </c>
      <c r="G44" s="11"/>
      <c r="H44" s="9"/>
    </row>
    <row r="45" spans="1:8" ht="12.75" customHeight="1">
      <c r="A45" s="60" t="s">
        <v>63</v>
      </c>
      <c r="B45" s="22">
        <v>2</v>
      </c>
      <c r="C45" s="22">
        <v>3</v>
      </c>
      <c r="D45" s="23" t="s">
        <v>9</v>
      </c>
      <c r="E45" s="24" t="s">
        <v>9</v>
      </c>
      <c r="F45" s="40">
        <f>F46</f>
        <v>217.8</v>
      </c>
      <c r="G45" s="11"/>
      <c r="H45" s="9"/>
    </row>
    <row r="46" spans="1:8" ht="12.75" customHeight="1">
      <c r="A46" s="57" t="s">
        <v>19</v>
      </c>
      <c r="B46" s="14">
        <v>2</v>
      </c>
      <c r="C46" s="14">
        <v>3</v>
      </c>
      <c r="D46" s="13" t="s">
        <v>18</v>
      </c>
      <c r="E46" s="12" t="s">
        <v>9</v>
      </c>
      <c r="F46" s="39">
        <f>F47</f>
        <v>217.8</v>
      </c>
      <c r="G46" s="11"/>
      <c r="H46" s="9"/>
    </row>
    <row r="47" spans="1:8" ht="32.25" customHeight="1">
      <c r="A47" s="57" t="s">
        <v>62</v>
      </c>
      <c r="B47" s="14">
        <v>2</v>
      </c>
      <c r="C47" s="14">
        <v>3</v>
      </c>
      <c r="D47" s="13" t="s">
        <v>61</v>
      </c>
      <c r="E47" s="12" t="s">
        <v>9</v>
      </c>
      <c r="F47" s="39">
        <f>F48+F50</f>
        <v>217.8</v>
      </c>
      <c r="G47" s="11"/>
      <c r="H47" s="9"/>
    </row>
    <row r="48" spans="1:8" ht="53.25" customHeight="1">
      <c r="A48" s="57" t="s">
        <v>8</v>
      </c>
      <c r="B48" s="14">
        <v>2</v>
      </c>
      <c r="C48" s="14">
        <v>3</v>
      </c>
      <c r="D48" s="13" t="s">
        <v>61</v>
      </c>
      <c r="E48" s="12" t="s">
        <v>7</v>
      </c>
      <c r="F48" s="39">
        <f>F49</f>
        <v>170</v>
      </c>
      <c r="G48" s="11"/>
      <c r="H48" s="9"/>
    </row>
    <row r="49" spans="1:8" ht="21.75" customHeight="1">
      <c r="A49" s="57" t="s">
        <v>48</v>
      </c>
      <c r="B49" s="14">
        <v>2</v>
      </c>
      <c r="C49" s="14">
        <v>3</v>
      </c>
      <c r="D49" s="13" t="s">
        <v>61</v>
      </c>
      <c r="E49" s="12" t="s">
        <v>46</v>
      </c>
      <c r="F49" s="41">
        <v>170</v>
      </c>
      <c r="G49" s="11"/>
      <c r="H49" s="9"/>
    </row>
    <row r="50" spans="1:8" ht="21.75" customHeight="1">
      <c r="A50" s="57" t="s">
        <v>4</v>
      </c>
      <c r="B50" s="14">
        <v>2</v>
      </c>
      <c r="C50" s="14">
        <v>3</v>
      </c>
      <c r="D50" s="13" t="s">
        <v>61</v>
      </c>
      <c r="E50" s="12" t="s">
        <v>3</v>
      </c>
      <c r="F50" s="41">
        <f>F51</f>
        <v>47.8</v>
      </c>
      <c r="G50" s="11"/>
      <c r="H50" s="9"/>
    </row>
    <row r="51" spans="1:8" ht="21.75" customHeight="1">
      <c r="A51" s="57" t="s">
        <v>2</v>
      </c>
      <c r="B51" s="14">
        <v>2</v>
      </c>
      <c r="C51" s="14">
        <v>3</v>
      </c>
      <c r="D51" s="13" t="s">
        <v>61</v>
      </c>
      <c r="E51" s="12" t="s">
        <v>1</v>
      </c>
      <c r="F51" s="41">
        <v>47.8</v>
      </c>
      <c r="G51" s="11"/>
      <c r="H51" s="9"/>
    </row>
    <row r="52" spans="1:8" ht="21.75" customHeight="1">
      <c r="A52" s="101" t="s">
        <v>60</v>
      </c>
      <c r="B52" s="102">
        <v>3</v>
      </c>
      <c r="C52" s="102">
        <v>0</v>
      </c>
      <c r="D52" s="103" t="s">
        <v>9</v>
      </c>
      <c r="E52" s="104" t="s">
        <v>9</v>
      </c>
      <c r="F52" s="105">
        <f>F53+F59+F75</f>
        <v>171.4</v>
      </c>
      <c r="G52" s="11"/>
      <c r="H52" s="9"/>
    </row>
    <row r="53" spans="1:8" ht="12.75" customHeight="1">
      <c r="A53" s="60" t="s">
        <v>59</v>
      </c>
      <c r="B53" s="22">
        <v>3</v>
      </c>
      <c r="C53" s="22">
        <v>4</v>
      </c>
      <c r="D53" s="23">
        <v>3300000000</v>
      </c>
      <c r="E53" s="24" t="s">
        <v>9</v>
      </c>
      <c r="F53" s="38">
        <f>F54</f>
        <v>45.1</v>
      </c>
      <c r="G53" s="11"/>
      <c r="H53" s="9"/>
    </row>
    <row r="54" spans="1:9" ht="108.75" customHeight="1">
      <c r="A54" s="70" t="s">
        <v>92</v>
      </c>
      <c r="B54" s="14">
        <v>3</v>
      </c>
      <c r="C54" s="14">
        <v>4</v>
      </c>
      <c r="D54" s="13" t="s">
        <v>58</v>
      </c>
      <c r="E54" s="12" t="s">
        <v>9</v>
      </c>
      <c r="F54" s="39">
        <f>F55+F57</f>
        <v>45.1</v>
      </c>
      <c r="G54" s="11"/>
      <c r="H54" s="9"/>
      <c r="I54" s="63"/>
    </row>
    <row r="55" spans="1:8" ht="51.75" customHeight="1">
      <c r="A55" s="71" t="s">
        <v>8</v>
      </c>
      <c r="B55" s="14">
        <v>3</v>
      </c>
      <c r="C55" s="14">
        <v>4</v>
      </c>
      <c r="D55" s="13" t="s">
        <v>58</v>
      </c>
      <c r="E55" s="12" t="s">
        <v>7</v>
      </c>
      <c r="F55" s="39">
        <f>F56</f>
        <v>8</v>
      </c>
      <c r="G55" s="11"/>
      <c r="H55" s="9"/>
    </row>
    <row r="56" spans="1:8" ht="21.75" customHeight="1">
      <c r="A56" s="71" t="s">
        <v>48</v>
      </c>
      <c r="B56" s="14">
        <v>3</v>
      </c>
      <c r="C56" s="14">
        <v>4</v>
      </c>
      <c r="D56" s="13" t="s">
        <v>58</v>
      </c>
      <c r="E56" s="12" t="s">
        <v>46</v>
      </c>
      <c r="F56" s="41">
        <v>8</v>
      </c>
      <c r="G56" s="11"/>
      <c r="H56" s="9"/>
    </row>
    <row r="57" spans="1:8" ht="21.75" customHeight="1">
      <c r="A57" s="71" t="s">
        <v>4</v>
      </c>
      <c r="B57" s="14">
        <v>3</v>
      </c>
      <c r="C57" s="14">
        <v>4</v>
      </c>
      <c r="D57" s="13" t="s">
        <v>58</v>
      </c>
      <c r="E57" s="12" t="s">
        <v>3</v>
      </c>
      <c r="F57" s="41">
        <f>F58</f>
        <v>37.1</v>
      </c>
      <c r="G57" s="11"/>
      <c r="H57" s="9"/>
    </row>
    <row r="58" spans="1:8" ht="21.75" customHeight="1">
      <c r="A58" s="71" t="s">
        <v>2</v>
      </c>
      <c r="B58" s="14">
        <v>3</v>
      </c>
      <c r="C58" s="14">
        <v>4</v>
      </c>
      <c r="D58" s="13" t="s">
        <v>58</v>
      </c>
      <c r="E58" s="12" t="s">
        <v>1</v>
      </c>
      <c r="F58" s="41">
        <v>37.1</v>
      </c>
      <c r="G58" s="11"/>
      <c r="H58" s="9"/>
    </row>
    <row r="59" spans="1:8" ht="32.25" customHeight="1">
      <c r="A59" s="72" t="s">
        <v>57</v>
      </c>
      <c r="B59" s="22">
        <v>3</v>
      </c>
      <c r="C59" s="22">
        <v>9</v>
      </c>
      <c r="D59" s="23" t="s">
        <v>9</v>
      </c>
      <c r="E59" s="24" t="s">
        <v>9</v>
      </c>
      <c r="F59" s="40">
        <f>F60</f>
        <v>100</v>
      </c>
      <c r="G59" s="11"/>
      <c r="H59" s="9"/>
    </row>
    <row r="60" spans="1:8" ht="50.25" customHeight="1">
      <c r="A60" s="70" t="s">
        <v>103</v>
      </c>
      <c r="B60" s="27">
        <v>3</v>
      </c>
      <c r="C60" s="27">
        <v>9</v>
      </c>
      <c r="D60" s="28">
        <v>1400099990</v>
      </c>
      <c r="E60" s="29" t="s">
        <v>9</v>
      </c>
      <c r="F60" s="41">
        <f>F63+F65+F70</f>
        <v>100</v>
      </c>
      <c r="G60" s="11"/>
      <c r="H60" s="9"/>
    </row>
    <row r="61" spans="1:8" ht="63" customHeight="1">
      <c r="A61" s="57" t="s">
        <v>8</v>
      </c>
      <c r="B61" s="14">
        <v>3</v>
      </c>
      <c r="C61" s="14">
        <v>9</v>
      </c>
      <c r="D61" s="13">
        <v>1400099990</v>
      </c>
      <c r="E61" s="12" t="s">
        <v>7</v>
      </c>
      <c r="F61" s="41">
        <f>F62</f>
        <v>0</v>
      </c>
      <c r="G61" s="11"/>
      <c r="H61" s="9"/>
    </row>
    <row r="62" spans="1:8" ht="21.75" customHeight="1">
      <c r="A62" s="57" t="s">
        <v>48</v>
      </c>
      <c r="B62" s="14">
        <v>3</v>
      </c>
      <c r="C62" s="14">
        <v>9</v>
      </c>
      <c r="D62" s="13">
        <v>1400099990</v>
      </c>
      <c r="E62" s="12" t="s">
        <v>46</v>
      </c>
      <c r="F62" s="41">
        <v>0</v>
      </c>
      <c r="G62" s="11"/>
      <c r="H62" s="9"/>
    </row>
    <row r="63" spans="1:8" ht="21.75" customHeight="1">
      <c r="A63" s="57" t="s">
        <v>4</v>
      </c>
      <c r="B63" s="14">
        <v>3</v>
      </c>
      <c r="C63" s="14">
        <v>9</v>
      </c>
      <c r="D63" s="13">
        <v>1400099990</v>
      </c>
      <c r="E63" s="12" t="s">
        <v>3</v>
      </c>
      <c r="F63" s="41">
        <f>F64</f>
        <v>44.4</v>
      </c>
      <c r="G63" s="11"/>
      <c r="H63" s="9"/>
    </row>
    <row r="64" spans="1:8" ht="21.75" customHeight="1">
      <c r="A64" s="57" t="s">
        <v>2</v>
      </c>
      <c r="B64" s="14">
        <v>3</v>
      </c>
      <c r="C64" s="14">
        <v>9</v>
      </c>
      <c r="D64" s="13">
        <v>1400099990</v>
      </c>
      <c r="E64" s="12" t="s">
        <v>1</v>
      </c>
      <c r="F64" s="41">
        <v>44.4</v>
      </c>
      <c r="G64" s="11"/>
      <c r="H64" s="9"/>
    </row>
    <row r="65" spans="1:8" ht="51.75" customHeight="1">
      <c r="A65" s="70" t="s">
        <v>96</v>
      </c>
      <c r="B65" s="27">
        <v>3</v>
      </c>
      <c r="C65" s="27">
        <v>9</v>
      </c>
      <c r="D65" s="28" t="s">
        <v>56</v>
      </c>
      <c r="E65" s="45">
        <v>0</v>
      </c>
      <c r="F65" s="41">
        <f>F66</f>
        <v>50</v>
      </c>
      <c r="G65" s="11"/>
      <c r="H65" s="9"/>
    </row>
    <row r="66" spans="1:8" ht="32.25" customHeight="1">
      <c r="A66" s="57" t="s">
        <v>55</v>
      </c>
      <c r="B66" s="14">
        <v>3</v>
      </c>
      <c r="C66" s="14">
        <v>9</v>
      </c>
      <c r="D66" s="13" t="s">
        <v>54</v>
      </c>
      <c r="E66" s="25">
        <v>0</v>
      </c>
      <c r="F66" s="39">
        <f>F67</f>
        <v>50</v>
      </c>
      <c r="G66" s="11"/>
      <c r="H66" s="9"/>
    </row>
    <row r="67" spans="1:8" ht="21.75" customHeight="1">
      <c r="A67" s="57" t="s">
        <v>53</v>
      </c>
      <c r="B67" s="14">
        <v>3</v>
      </c>
      <c r="C67" s="14">
        <v>9</v>
      </c>
      <c r="D67" s="13" t="s">
        <v>52</v>
      </c>
      <c r="E67" s="25">
        <v>0</v>
      </c>
      <c r="F67" s="39">
        <f>F68</f>
        <v>50</v>
      </c>
      <c r="G67" s="11"/>
      <c r="H67" s="9"/>
    </row>
    <row r="68" spans="1:8" ht="21.75" customHeight="1">
      <c r="A68" s="57" t="s">
        <v>4</v>
      </c>
      <c r="B68" s="14">
        <v>3</v>
      </c>
      <c r="C68" s="14">
        <v>9</v>
      </c>
      <c r="D68" s="13" t="s">
        <v>52</v>
      </c>
      <c r="E68" s="12" t="s">
        <v>3</v>
      </c>
      <c r="F68" s="39">
        <f>F69</f>
        <v>50</v>
      </c>
      <c r="G68" s="11"/>
      <c r="H68" s="9"/>
    </row>
    <row r="69" spans="1:8" ht="21.75" customHeight="1">
      <c r="A69" s="57" t="s">
        <v>2</v>
      </c>
      <c r="B69" s="14">
        <v>3</v>
      </c>
      <c r="C69" s="14">
        <v>9</v>
      </c>
      <c r="D69" s="13" t="s">
        <v>52</v>
      </c>
      <c r="E69" s="12" t="s">
        <v>1</v>
      </c>
      <c r="F69" s="39">
        <v>50</v>
      </c>
      <c r="G69" s="11"/>
      <c r="H69" s="9"/>
    </row>
    <row r="70" spans="1:8" ht="39.75" customHeight="1">
      <c r="A70" s="30" t="s">
        <v>99</v>
      </c>
      <c r="B70" s="14">
        <v>3</v>
      </c>
      <c r="C70" s="14">
        <v>9</v>
      </c>
      <c r="D70" s="43" t="s">
        <v>100</v>
      </c>
      <c r="E70" s="25">
        <v>0</v>
      </c>
      <c r="F70" s="39">
        <f>F71</f>
        <v>5.6</v>
      </c>
      <c r="G70" s="11"/>
      <c r="H70" s="9"/>
    </row>
    <row r="71" spans="1:8" ht="21.75" customHeight="1">
      <c r="A71" s="57" t="s">
        <v>55</v>
      </c>
      <c r="B71" s="14">
        <v>3</v>
      </c>
      <c r="C71" s="14">
        <v>9</v>
      </c>
      <c r="D71" s="43" t="s">
        <v>100</v>
      </c>
      <c r="E71" s="25">
        <v>0</v>
      </c>
      <c r="F71" s="39">
        <f>F72</f>
        <v>5.6</v>
      </c>
      <c r="G71" s="11"/>
      <c r="H71" s="9"/>
    </row>
    <row r="72" spans="1:8" ht="21.75" customHeight="1">
      <c r="A72" s="57" t="s">
        <v>53</v>
      </c>
      <c r="B72" s="14">
        <v>3</v>
      </c>
      <c r="C72" s="14">
        <v>9</v>
      </c>
      <c r="D72" s="43" t="s">
        <v>100</v>
      </c>
      <c r="E72" s="25">
        <v>0</v>
      </c>
      <c r="F72" s="39">
        <f>F73</f>
        <v>5.6</v>
      </c>
      <c r="G72" s="11"/>
      <c r="H72" s="9"/>
    </row>
    <row r="73" spans="1:8" ht="21.75" customHeight="1">
      <c r="A73" s="57" t="s">
        <v>4</v>
      </c>
      <c r="B73" s="14">
        <v>3</v>
      </c>
      <c r="C73" s="14">
        <v>9</v>
      </c>
      <c r="D73" s="43" t="s">
        <v>100</v>
      </c>
      <c r="E73" s="12" t="s">
        <v>3</v>
      </c>
      <c r="F73" s="39">
        <f>F74</f>
        <v>5.6</v>
      </c>
      <c r="G73" s="11"/>
      <c r="H73" s="9"/>
    </row>
    <row r="74" spans="1:8" ht="21.75" customHeight="1">
      <c r="A74" s="57" t="s">
        <v>2</v>
      </c>
      <c r="B74" s="14">
        <v>3</v>
      </c>
      <c r="C74" s="14">
        <v>9</v>
      </c>
      <c r="D74" s="43" t="s">
        <v>100</v>
      </c>
      <c r="E74" s="12" t="s">
        <v>1</v>
      </c>
      <c r="F74" s="39">
        <v>5.6</v>
      </c>
      <c r="G74" s="11"/>
      <c r="H74" s="9"/>
    </row>
    <row r="75" spans="1:8" ht="21.75" customHeight="1">
      <c r="A75" s="60" t="s">
        <v>51</v>
      </c>
      <c r="B75" s="22">
        <v>3</v>
      </c>
      <c r="C75" s="22">
        <v>14</v>
      </c>
      <c r="D75" s="23" t="s">
        <v>9</v>
      </c>
      <c r="E75" s="24" t="s">
        <v>9</v>
      </c>
      <c r="F75" s="38">
        <f>F76</f>
        <v>26.3</v>
      </c>
      <c r="G75" s="11"/>
      <c r="H75" s="9"/>
    </row>
    <row r="76" spans="1:8" ht="63.75" customHeight="1">
      <c r="A76" s="62" t="s">
        <v>104</v>
      </c>
      <c r="B76" s="27">
        <v>3</v>
      </c>
      <c r="C76" s="27">
        <v>14</v>
      </c>
      <c r="D76" s="28">
        <v>1300000000</v>
      </c>
      <c r="E76" s="29" t="s">
        <v>9</v>
      </c>
      <c r="F76" s="41">
        <f>F77+F82+F84</f>
        <v>26.3</v>
      </c>
      <c r="G76" s="11"/>
      <c r="H76" s="9"/>
    </row>
    <row r="77" spans="1:8" ht="24.75" customHeight="1">
      <c r="A77" s="60" t="s">
        <v>101</v>
      </c>
      <c r="B77" s="14">
        <v>3</v>
      </c>
      <c r="C77" s="14">
        <v>14</v>
      </c>
      <c r="D77" s="13" t="s">
        <v>47</v>
      </c>
      <c r="E77" s="12" t="s">
        <v>9</v>
      </c>
      <c r="F77" s="41">
        <f>F78+F80</f>
        <v>6.9</v>
      </c>
      <c r="G77" s="11"/>
      <c r="H77" s="9"/>
    </row>
    <row r="78" spans="1:8" ht="55.5" customHeight="1">
      <c r="A78" s="57" t="s">
        <v>8</v>
      </c>
      <c r="B78" s="14">
        <v>3</v>
      </c>
      <c r="C78" s="14">
        <v>14</v>
      </c>
      <c r="D78" s="13" t="s">
        <v>47</v>
      </c>
      <c r="E78" s="12" t="s">
        <v>7</v>
      </c>
      <c r="F78" s="41">
        <f>F79</f>
        <v>0</v>
      </c>
      <c r="G78" s="11"/>
      <c r="H78" s="9"/>
    </row>
    <row r="79" spans="1:8" ht="28.5" customHeight="1">
      <c r="A79" s="57" t="s">
        <v>48</v>
      </c>
      <c r="B79" s="14">
        <v>3</v>
      </c>
      <c r="C79" s="14">
        <v>14</v>
      </c>
      <c r="D79" s="13" t="s">
        <v>47</v>
      </c>
      <c r="E79" s="12" t="s">
        <v>46</v>
      </c>
      <c r="F79" s="41">
        <v>0</v>
      </c>
      <c r="G79" s="11"/>
      <c r="H79" s="9"/>
    </row>
    <row r="80" spans="1:8" ht="30" customHeight="1">
      <c r="A80" s="57" t="s">
        <v>4</v>
      </c>
      <c r="B80" s="14">
        <v>3</v>
      </c>
      <c r="C80" s="14">
        <v>14</v>
      </c>
      <c r="D80" s="13" t="s">
        <v>47</v>
      </c>
      <c r="E80" s="12" t="s">
        <v>3</v>
      </c>
      <c r="F80" s="41">
        <f>F81</f>
        <v>6.9</v>
      </c>
      <c r="G80" s="11"/>
      <c r="H80" s="9"/>
    </row>
    <row r="81" spans="1:8" ht="26.25" customHeight="1">
      <c r="A81" s="57" t="s">
        <v>2</v>
      </c>
      <c r="B81" s="14">
        <v>3</v>
      </c>
      <c r="C81" s="14">
        <v>14</v>
      </c>
      <c r="D81" s="13" t="s">
        <v>47</v>
      </c>
      <c r="E81" s="12" t="s">
        <v>1</v>
      </c>
      <c r="F81" s="41">
        <v>6.9</v>
      </c>
      <c r="G81" s="11"/>
      <c r="H81" s="9"/>
    </row>
    <row r="82" spans="1:8" ht="21.75" customHeight="1">
      <c r="A82" s="57" t="s">
        <v>4</v>
      </c>
      <c r="B82" s="14">
        <v>3</v>
      </c>
      <c r="C82" s="14">
        <v>14</v>
      </c>
      <c r="D82" s="13">
        <v>1300020050</v>
      </c>
      <c r="E82" s="12" t="s">
        <v>3</v>
      </c>
      <c r="F82" s="41">
        <f>F83</f>
        <v>3.4</v>
      </c>
      <c r="G82" s="11"/>
      <c r="H82" s="9"/>
    </row>
    <row r="83" spans="1:8" ht="21.75" customHeight="1">
      <c r="A83" s="57" t="s">
        <v>2</v>
      </c>
      <c r="B83" s="14">
        <v>3</v>
      </c>
      <c r="C83" s="14">
        <v>14</v>
      </c>
      <c r="D83" s="13">
        <v>1300020050</v>
      </c>
      <c r="E83" s="12" t="s">
        <v>1</v>
      </c>
      <c r="F83" s="41">
        <v>3.4</v>
      </c>
      <c r="G83" s="11"/>
      <c r="H83" s="9"/>
    </row>
    <row r="84" spans="1:8" ht="118.5" customHeight="1">
      <c r="A84" s="70" t="s">
        <v>109</v>
      </c>
      <c r="B84" s="14">
        <v>3</v>
      </c>
      <c r="C84" s="14">
        <v>14</v>
      </c>
      <c r="D84" s="13">
        <v>1310182300</v>
      </c>
      <c r="E84" s="25">
        <v>0</v>
      </c>
      <c r="F84" s="39">
        <f>F85</f>
        <v>16</v>
      </c>
      <c r="G84" s="11"/>
      <c r="H84" s="9"/>
    </row>
    <row r="85" spans="1:8" ht="27" customHeight="1">
      <c r="A85" s="57" t="s">
        <v>50</v>
      </c>
      <c r="B85" s="14">
        <v>3</v>
      </c>
      <c r="C85" s="14">
        <v>14</v>
      </c>
      <c r="D85" s="13">
        <v>1310182300</v>
      </c>
      <c r="E85" s="25">
        <v>0</v>
      </c>
      <c r="F85" s="39">
        <f>F86</f>
        <v>16</v>
      </c>
      <c r="G85" s="11"/>
      <c r="H85" s="9"/>
    </row>
    <row r="86" spans="1:8" ht="32.25" customHeight="1">
      <c r="A86" s="57" t="s">
        <v>49</v>
      </c>
      <c r="B86" s="14">
        <v>3</v>
      </c>
      <c r="C86" s="14">
        <v>14</v>
      </c>
      <c r="D86" s="13">
        <v>1310182300</v>
      </c>
      <c r="E86" s="25">
        <v>0</v>
      </c>
      <c r="F86" s="39">
        <f>F87</f>
        <v>16</v>
      </c>
      <c r="G86" s="11"/>
      <c r="H86" s="9"/>
    </row>
    <row r="87" spans="1:8" ht="49.5" customHeight="1">
      <c r="A87" s="57" t="s">
        <v>8</v>
      </c>
      <c r="B87" s="14">
        <v>3</v>
      </c>
      <c r="C87" s="14">
        <v>14</v>
      </c>
      <c r="D87" s="13">
        <v>1310182300</v>
      </c>
      <c r="E87" s="12" t="s">
        <v>7</v>
      </c>
      <c r="F87" s="39">
        <f>F88</f>
        <v>16</v>
      </c>
      <c r="G87" s="11"/>
      <c r="H87" s="9"/>
    </row>
    <row r="88" spans="1:8" ht="21.75" customHeight="1">
      <c r="A88" s="57" t="s">
        <v>48</v>
      </c>
      <c r="B88" s="14">
        <v>3</v>
      </c>
      <c r="C88" s="14">
        <v>14</v>
      </c>
      <c r="D88" s="13">
        <v>1310182300</v>
      </c>
      <c r="E88" s="12" t="s">
        <v>46</v>
      </c>
      <c r="F88" s="41">
        <v>16</v>
      </c>
      <c r="G88" s="11"/>
      <c r="H88" s="9"/>
    </row>
    <row r="89" spans="1:8" ht="12.75" customHeight="1">
      <c r="A89" s="101" t="s">
        <v>45</v>
      </c>
      <c r="B89" s="102">
        <v>4</v>
      </c>
      <c r="C89" s="102">
        <v>0</v>
      </c>
      <c r="D89" s="103" t="s">
        <v>9</v>
      </c>
      <c r="E89" s="104" t="s">
        <v>9</v>
      </c>
      <c r="F89" s="105">
        <f>F93+F101+F90</f>
        <v>4675.7</v>
      </c>
      <c r="G89" s="11"/>
      <c r="H89" s="9"/>
    </row>
    <row r="90" spans="1:8" ht="58.5" customHeight="1">
      <c r="A90" s="30" t="s">
        <v>123</v>
      </c>
      <c r="B90" s="27">
        <v>4</v>
      </c>
      <c r="C90" s="27">
        <v>1</v>
      </c>
      <c r="D90" s="28">
        <v>700185060</v>
      </c>
      <c r="E90" s="29">
        <v>0</v>
      </c>
      <c r="F90" s="41">
        <f>F91</f>
        <v>90.9</v>
      </c>
      <c r="G90" s="11"/>
      <c r="H90" s="9"/>
    </row>
    <row r="91" spans="1:8" ht="48.75" customHeight="1">
      <c r="A91" s="57" t="s">
        <v>8</v>
      </c>
      <c r="B91" s="27">
        <v>4</v>
      </c>
      <c r="C91" s="27">
        <v>1</v>
      </c>
      <c r="D91" s="28">
        <v>700185060</v>
      </c>
      <c r="E91" s="29">
        <v>100</v>
      </c>
      <c r="F91" s="41">
        <f>F92</f>
        <v>90.9</v>
      </c>
      <c r="G91" s="11"/>
      <c r="H91" s="9"/>
    </row>
    <row r="92" spans="1:8" ht="14.25" customHeight="1">
      <c r="A92" s="57" t="s">
        <v>6</v>
      </c>
      <c r="B92" s="27">
        <v>4</v>
      </c>
      <c r="C92" s="27">
        <v>1</v>
      </c>
      <c r="D92" s="28">
        <v>700185060</v>
      </c>
      <c r="E92" s="29">
        <v>110</v>
      </c>
      <c r="F92" s="41">
        <v>90.9</v>
      </c>
      <c r="G92" s="11"/>
      <c r="H92" s="9"/>
    </row>
    <row r="93" spans="1:8" ht="12.75" customHeight="1">
      <c r="A93" s="60" t="s">
        <v>44</v>
      </c>
      <c r="B93" s="22">
        <v>4</v>
      </c>
      <c r="C93" s="22">
        <v>9</v>
      </c>
      <c r="D93" s="23" t="s">
        <v>9</v>
      </c>
      <c r="E93" s="24" t="s">
        <v>9</v>
      </c>
      <c r="F93" s="38">
        <f>F94</f>
        <v>4072.5</v>
      </c>
      <c r="G93" s="11"/>
      <c r="H93" s="9"/>
    </row>
    <row r="94" spans="1:8" ht="39" customHeight="1">
      <c r="A94" s="70" t="s">
        <v>88</v>
      </c>
      <c r="B94" s="14">
        <v>4</v>
      </c>
      <c r="C94" s="14">
        <v>9</v>
      </c>
      <c r="D94" s="13">
        <v>1800099990</v>
      </c>
      <c r="E94" s="12" t="s">
        <v>9</v>
      </c>
      <c r="F94" s="39">
        <f>F95+F97+F99</f>
        <v>4072.5</v>
      </c>
      <c r="G94" s="11"/>
      <c r="H94" s="9"/>
    </row>
    <row r="95" spans="1:8" ht="21.75" customHeight="1">
      <c r="A95" s="57" t="s">
        <v>4</v>
      </c>
      <c r="B95" s="14">
        <v>4</v>
      </c>
      <c r="C95" s="14">
        <v>9</v>
      </c>
      <c r="D95" s="13">
        <v>1810099990</v>
      </c>
      <c r="E95" s="12" t="s">
        <v>3</v>
      </c>
      <c r="F95" s="39">
        <f>F96</f>
        <v>3556</v>
      </c>
      <c r="G95" s="11"/>
      <c r="H95" s="9"/>
    </row>
    <row r="96" spans="1:8" ht="21.75" customHeight="1">
      <c r="A96" s="57" t="s">
        <v>2</v>
      </c>
      <c r="B96" s="14">
        <v>4</v>
      </c>
      <c r="C96" s="14">
        <v>9</v>
      </c>
      <c r="D96" s="13">
        <v>1810099990</v>
      </c>
      <c r="E96" s="12" t="s">
        <v>1</v>
      </c>
      <c r="F96" s="39">
        <v>3556</v>
      </c>
      <c r="G96" s="11"/>
      <c r="H96" s="9"/>
    </row>
    <row r="97" spans="1:8" ht="21.75" customHeight="1">
      <c r="A97" s="57" t="s">
        <v>4</v>
      </c>
      <c r="B97" s="14">
        <v>4</v>
      </c>
      <c r="C97" s="14">
        <v>9</v>
      </c>
      <c r="D97" s="13">
        <v>1820099990</v>
      </c>
      <c r="E97" s="12" t="s">
        <v>3</v>
      </c>
      <c r="F97" s="39">
        <f>F98</f>
        <v>200</v>
      </c>
      <c r="G97" s="11"/>
      <c r="H97" s="9"/>
    </row>
    <row r="98" spans="1:8" ht="21.75" customHeight="1">
      <c r="A98" s="57" t="s">
        <v>2</v>
      </c>
      <c r="B98" s="14">
        <v>4</v>
      </c>
      <c r="C98" s="14">
        <v>9</v>
      </c>
      <c r="D98" s="13">
        <v>1820099990</v>
      </c>
      <c r="E98" s="12" t="s">
        <v>1</v>
      </c>
      <c r="F98" s="39">
        <v>200</v>
      </c>
      <c r="G98" s="11"/>
      <c r="H98" s="9"/>
    </row>
    <row r="99" spans="1:8" ht="21.75" customHeight="1">
      <c r="A99" s="57" t="s">
        <v>4</v>
      </c>
      <c r="B99" s="14">
        <v>4</v>
      </c>
      <c r="C99" s="14">
        <v>9</v>
      </c>
      <c r="D99" s="13">
        <v>1830099990</v>
      </c>
      <c r="E99" s="12" t="s">
        <v>3</v>
      </c>
      <c r="F99" s="39">
        <f>F100</f>
        <v>316.5</v>
      </c>
      <c r="G99" s="11"/>
      <c r="H99" s="9"/>
    </row>
    <row r="100" spans="1:8" ht="21.75" customHeight="1">
      <c r="A100" s="57" t="s">
        <v>2</v>
      </c>
      <c r="B100" s="14">
        <v>4</v>
      </c>
      <c r="C100" s="14">
        <v>9</v>
      </c>
      <c r="D100" s="13">
        <v>1830099990</v>
      </c>
      <c r="E100" s="12" t="s">
        <v>1</v>
      </c>
      <c r="F100" s="39">
        <v>316.5</v>
      </c>
      <c r="G100" s="11"/>
      <c r="H100" s="9"/>
    </row>
    <row r="101" spans="1:8" ht="16.5" customHeight="1">
      <c r="A101" s="60" t="s">
        <v>43</v>
      </c>
      <c r="B101" s="22">
        <v>4</v>
      </c>
      <c r="C101" s="22">
        <v>12</v>
      </c>
      <c r="D101" s="23" t="s">
        <v>9</v>
      </c>
      <c r="E101" s="24" t="s">
        <v>9</v>
      </c>
      <c r="F101" s="38">
        <f>F102+F105+F108</f>
        <v>512.3</v>
      </c>
      <c r="G101" s="11"/>
      <c r="H101" s="9"/>
    </row>
    <row r="102" spans="1:8" ht="40.5" customHeight="1">
      <c r="A102" s="62" t="s">
        <v>105</v>
      </c>
      <c r="B102" s="27">
        <v>4</v>
      </c>
      <c r="C102" s="27">
        <v>12</v>
      </c>
      <c r="D102" s="28">
        <v>1600099990</v>
      </c>
      <c r="E102" s="29" t="s">
        <v>9</v>
      </c>
      <c r="F102" s="41">
        <f>F103</f>
        <v>1</v>
      </c>
      <c r="G102" s="11"/>
      <c r="H102" s="9"/>
    </row>
    <row r="103" spans="1:8" ht="21.75" customHeight="1">
      <c r="A103" s="61" t="s">
        <v>4</v>
      </c>
      <c r="B103" s="27">
        <v>4</v>
      </c>
      <c r="C103" s="27">
        <v>12</v>
      </c>
      <c r="D103" s="28">
        <v>1600099990</v>
      </c>
      <c r="E103" s="29" t="s">
        <v>3</v>
      </c>
      <c r="F103" s="41">
        <f>F104</f>
        <v>1</v>
      </c>
      <c r="G103" s="11"/>
      <c r="H103" s="9"/>
    </row>
    <row r="104" spans="1:8" ht="21.75" customHeight="1">
      <c r="A104" s="61" t="s">
        <v>2</v>
      </c>
      <c r="B104" s="27">
        <v>4</v>
      </c>
      <c r="C104" s="27">
        <v>12</v>
      </c>
      <c r="D104" s="28">
        <v>1600099990</v>
      </c>
      <c r="E104" s="29" t="s">
        <v>1</v>
      </c>
      <c r="F104" s="41">
        <v>1</v>
      </c>
      <c r="G104" s="11"/>
      <c r="H104" s="9"/>
    </row>
    <row r="105" spans="1:8" ht="36.75" customHeight="1">
      <c r="A105" s="62" t="s">
        <v>87</v>
      </c>
      <c r="B105" s="27">
        <v>4</v>
      </c>
      <c r="C105" s="27">
        <v>12</v>
      </c>
      <c r="D105" s="28">
        <v>3400099990</v>
      </c>
      <c r="E105" s="29" t="s">
        <v>9</v>
      </c>
      <c r="F105" s="41">
        <f>F106</f>
        <v>30</v>
      </c>
      <c r="G105" s="11"/>
      <c r="H105" s="9"/>
    </row>
    <row r="106" spans="1:8" ht="21.75" customHeight="1">
      <c r="A106" s="57" t="s">
        <v>4</v>
      </c>
      <c r="B106" s="14">
        <v>4</v>
      </c>
      <c r="C106" s="14">
        <v>12</v>
      </c>
      <c r="D106" s="13">
        <v>3400099990</v>
      </c>
      <c r="E106" s="12" t="s">
        <v>3</v>
      </c>
      <c r="F106" s="39">
        <f>F107</f>
        <v>30</v>
      </c>
      <c r="G106" s="11"/>
      <c r="H106" s="9"/>
    </row>
    <row r="107" spans="1:8" ht="21.75" customHeight="1">
      <c r="A107" s="57" t="s">
        <v>2</v>
      </c>
      <c r="B107" s="14">
        <v>4</v>
      </c>
      <c r="C107" s="14">
        <v>12</v>
      </c>
      <c r="D107" s="13">
        <v>3400099990</v>
      </c>
      <c r="E107" s="12" t="s">
        <v>1</v>
      </c>
      <c r="F107" s="39">
        <v>30</v>
      </c>
      <c r="G107" s="11"/>
      <c r="H107" s="9"/>
    </row>
    <row r="108" spans="1:8" ht="62.25" customHeight="1">
      <c r="A108" s="60" t="s">
        <v>27</v>
      </c>
      <c r="B108" s="14">
        <v>4</v>
      </c>
      <c r="C108" s="14">
        <v>12</v>
      </c>
      <c r="D108" s="13" t="s">
        <v>23</v>
      </c>
      <c r="E108" s="12" t="s">
        <v>9</v>
      </c>
      <c r="F108" s="39">
        <f>F109</f>
        <v>481.3</v>
      </c>
      <c r="G108" s="11"/>
      <c r="H108" s="9"/>
    </row>
    <row r="109" spans="1:8" ht="12.75" customHeight="1">
      <c r="A109" s="57" t="s">
        <v>26</v>
      </c>
      <c r="B109" s="14">
        <v>4</v>
      </c>
      <c r="C109" s="14">
        <v>12</v>
      </c>
      <c r="D109" s="13" t="s">
        <v>23</v>
      </c>
      <c r="E109" s="12" t="s">
        <v>25</v>
      </c>
      <c r="F109" s="39">
        <f>F110</f>
        <v>481.3</v>
      </c>
      <c r="G109" s="11"/>
      <c r="H109" s="9"/>
    </row>
    <row r="110" spans="1:8" ht="12.75" customHeight="1">
      <c r="A110" s="57" t="s">
        <v>24</v>
      </c>
      <c r="B110" s="14">
        <v>4</v>
      </c>
      <c r="C110" s="14">
        <v>12</v>
      </c>
      <c r="D110" s="13" t="s">
        <v>23</v>
      </c>
      <c r="E110" s="12" t="s">
        <v>22</v>
      </c>
      <c r="F110" s="39">
        <v>481.3</v>
      </c>
      <c r="G110" s="11"/>
      <c r="H110" s="9"/>
    </row>
    <row r="111" spans="1:8" ht="12.75" customHeight="1">
      <c r="A111" s="101" t="s">
        <v>42</v>
      </c>
      <c r="B111" s="102">
        <v>5</v>
      </c>
      <c r="C111" s="102">
        <v>0</v>
      </c>
      <c r="D111" s="103" t="s">
        <v>9</v>
      </c>
      <c r="E111" s="104" t="s">
        <v>9</v>
      </c>
      <c r="F111" s="105">
        <f>F112+F119</f>
        <v>625.9</v>
      </c>
      <c r="G111" s="11"/>
      <c r="H111" s="9"/>
    </row>
    <row r="112" spans="1:8" ht="12.75" customHeight="1">
      <c r="A112" s="60" t="s">
        <v>41</v>
      </c>
      <c r="B112" s="22">
        <v>5</v>
      </c>
      <c r="C112" s="22">
        <v>1</v>
      </c>
      <c r="D112" s="23" t="s">
        <v>9</v>
      </c>
      <c r="E112" s="24" t="s">
        <v>9</v>
      </c>
      <c r="F112" s="38">
        <f>F113+F116</f>
        <v>58</v>
      </c>
      <c r="G112" s="11"/>
      <c r="H112" s="9"/>
    </row>
    <row r="113" spans="1:8" ht="27" customHeight="1">
      <c r="A113" s="30" t="s">
        <v>85</v>
      </c>
      <c r="B113" s="33">
        <v>5</v>
      </c>
      <c r="C113" s="33">
        <v>1</v>
      </c>
      <c r="D113" s="34">
        <v>1100099990</v>
      </c>
      <c r="E113" s="35"/>
      <c r="F113" s="40">
        <f>F114</f>
        <v>0</v>
      </c>
      <c r="G113" s="11"/>
      <c r="H113" s="9"/>
    </row>
    <row r="114" spans="1:8" ht="34.5" customHeight="1">
      <c r="A114" s="57" t="s">
        <v>4</v>
      </c>
      <c r="B114" s="14">
        <v>5</v>
      </c>
      <c r="C114" s="14">
        <v>1</v>
      </c>
      <c r="D114" s="69">
        <v>1100099990</v>
      </c>
      <c r="E114" s="25">
        <v>200</v>
      </c>
      <c r="F114" s="39">
        <v>0</v>
      </c>
      <c r="G114" s="11"/>
      <c r="H114" s="9"/>
    </row>
    <row r="115" spans="1:8" ht="28.5" customHeight="1">
      <c r="A115" s="57" t="s">
        <v>2</v>
      </c>
      <c r="B115" s="14">
        <v>5</v>
      </c>
      <c r="C115" s="14">
        <v>1</v>
      </c>
      <c r="D115" s="69">
        <v>1100099990</v>
      </c>
      <c r="E115" s="25">
        <v>240</v>
      </c>
      <c r="F115" s="39">
        <v>0</v>
      </c>
      <c r="G115" s="11"/>
      <c r="H115" s="9"/>
    </row>
    <row r="116" spans="1:8" ht="12.75" customHeight="1">
      <c r="A116" s="57" t="s">
        <v>17</v>
      </c>
      <c r="B116" s="14">
        <v>5</v>
      </c>
      <c r="C116" s="14">
        <v>1</v>
      </c>
      <c r="D116" s="13" t="s">
        <v>13</v>
      </c>
      <c r="E116" s="25" t="s">
        <v>9</v>
      </c>
      <c r="F116" s="39">
        <f>F117</f>
        <v>58</v>
      </c>
      <c r="G116" s="11"/>
      <c r="H116" s="9"/>
    </row>
    <row r="117" spans="1:8" ht="21.75" customHeight="1">
      <c r="A117" s="57" t="s">
        <v>4</v>
      </c>
      <c r="B117" s="14">
        <v>5</v>
      </c>
      <c r="C117" s="14">
        <v>1</v>
      </c>
      <c r="D117" s="13" t="s">
        <v>13</v>
      </c>
      <c r="E117" s="12" t="s">
        <v>3</v>
      </c>
      <c r="F117" s="39">
        <f>F118</f>
        <v>58</v>
      </c>
      <c r="G117" s="11"/>
      <c r="H117" s="9"/>
    </row>
    <row r="118" spans="1:8" ht="21.75" customHeight="1">
      <c r="A118" s="57" t="s">
        <v>2</v>
      </c>
      <c r="B118" s="14">
        <v>5</v>
      </c>
      <c r="C118" s="14">
        <v>1</v>
      </c>
      <c r="D118" s="13" t="s">
        <v>13</v>
      </c>
      <c r="E118" s="12" t="s">
        <v>1</v>
      </c>
      <c r="F118" s="39">
        <v>58</v>
      </c>
      <c r="G118" s="11"/>
      <c r="H118" s="9"/>
    </row>
    <row r="119" spans="1:8" ht="12.75" customHeight="1">
      <c r="A119" s="60" t="s">
        <v>40</v>
      </c>
      <c r="B119" s="22">
        <v>5</v>
      </c>
      <c r="C119" s="22">
        <v>3</v>
      </c>
      <c r="D119" s="23" t="s">
        <v>9</v>
      </c>
      <c r="E119" s="24" t="s">
        <v>9</v>
      </c>
      <c r="F119" s="38">
        <f>F120+F126</f>
        <v>567.9</v>
      </c>
      <c r="G119" s="11"/>
      <c r="H119" s="9"/>
    </row>
    <row r="120" spans="1:8" ht="74.25" customHeight="1">
      <c r="A120" s="70" t="s">
        <v>108</v>
      </c>
      <c r="B120" s="14">
        <v>5</v>
      </c>
      <c r="C120" s="14">
        <v>3</v>
      </c>
      <c r="D120" s="13" t="s">
        <v>39</v>
      </c>
      <c r="E120" s="12" t="s">
        <v>9</v>
      </c>
      <c r="F120" s="39">
        <f>F121</f>
        <v>304.4</v>
      </c>
      <c r="G120" s="11"/>
      <c r="H120" s="9"/>
    </row>
    <row r="121" spans="1:8" ht="32.25" customHeight="1">
      <c r="A121" s="57" t="s">
        <v>38</v>
      </c>
      <c r="B121" s="14">
        <v>5</v>
      </c>
      <c r="C121" s="14">
        <v>3</v>
      </c>
      <c r="D121" s="13" t="s">
        <v>37</v>
      </c>
      <c r="E121" s="12" t="s">
        <v>9</v>
      </c>
      <c r="F121" s="39">
        <f>F122</f>
        <v>304.4</v>
      </c>
      <c r="G121" s="11"/>
      <c r="H121" s="9"/>
    </row>
    <row r="122" spans="1:8" ht="21.75" customHeight="1">
      <c r="A122" s="57" t="s">
        <v>36</v>
      </c>
      <c r="B122" s="14">
        <v>5</v>
      </c>
      <c r="C122" s="14">
        <v>3</v>
      </c>
      <c r="D122" s="13" t="s">
        <v>35</v>
      </c>
      <c r="E122" s="12" t="s">
        <v>9</v>
      </c>
      <c r="F122" s="39">
        <f>F123</f>
        <v>304.4</v>
      </c>
      <c r="G122" s="11"/>
      <c r="H122" s="9"/>
    </row>
    <row r="123" spans="1:8" ht="48" customHeight="1">
      <c r="A123" s="57" t="s">
        <v>34</v>
      </c>
      <c r="B123" s="14">
        <v>5</v>
      </c>
      <c r="C123" s="14">
        <v>3</v>
      </c>
      <c r="D123" s="13" t="s">
        <v>33</v>
      </c>
      <c r="E123" s="12" t="s">
        <v>9</v>
      </c>
      <c r="F123" s="39">
        <f>F124</f>
        <v>304.4</v>
      </c>
      <c r="G123" s="11"/>
      <c r="H123" s="9"/>
    </row>
    <row r="124" spans="1:8" ht="21.75" customHeight="1">
      <c r="A124" s="57" t="s">
        <v>4</v>
      </c>
      <c r="B124" s="14">
        <v>5</v>
      </c>
      <c r="C124" s="14">
        <v>3</v>
      </c>
      <c r="D124" s="13" t="s">
        <v>33</v>
      </c>
      <c r="E124" s="12" t="s">
        <v>3</v>
      </c>
      <c r="F124" s="39">
        <f>F125</f>
        <v>304.4</v>
      </c>
      <c r="G124" s="11"/>
      <c r="H124" s="9"/>
    </row>
    <row r="125" spans="1:8" ht="21.75" customHeight="1">
      <c r="A125" s="57" t="s">
        <v>2</v>
      </c>
      <c r="B125" s="14">
        <v>5</v>
      </c>
      <c r="C125" s="14">
        <v>3</v>
      </c>
      <c r="D125" s="13" t="s">
        <v>33</v>
      </c>
      <c r="E125" s="12" t="s">
        <v>1</v>
      </c>
      <c r="F125" s="39">
        <v>304.4</v>
      </c>
      <c r="G125" s="11"/>
      <c r="H125" s="9"/>
    </row>
    <row r="126" spans="1:8" ht="12.75" customHeight="1">
      <c r="A126" s="58" t="s">
        <v>17</v>
      </c>
      <c r="B126" s="14">
        <v>5</v>
      </c>
      <c r="C126" s="14">
        <v>3</v>
      </c>
      <c r="D126" s="13" t="s">
        <v>13</v>
      </c>
      <c r="E126" s="12" t="s">
        <v>9</v>
      </c>
      <c r="F126" s="39">
        <f>F127</f>
        <v>263.5</v>
      </c>
      <c r="G126" s="11"/>
      <c r="H126" s="9"/>
    </row>
    <row r="127" spans="1:8" ht="21.75" customHeight="1">
      <c r="A127" s="58" t="s">
        <v>4</v>
      </c>
      <c r="B127" s="14">
        <v>5</v>
      </c>
      <c r="C127" s="14">
        <v>3</v>
      </c>
      <c r="D127" s="13" t="s">
        <v>13</v>
      </c>
      <c r="E127" s="12" t="s">
        <v>3</v>
      </c>
      <c r="F127" s="39">
        <f>F128</f>
        <v>263.5</v>
      </c>
      <c r="G127" s="11"/>
      <c r="H127" s="9"/>
    </row>
    <row r="128" spans="1:8" ht="21.75" customHeight="1">
      <c r="A128" s="58" t="s">
        <v>2</v>
      </c>
      <c r="B128" s="14">
        <v>5</v>
      </c>
      <c r="C128" s="14">
        <v>3</v>
      </c>
      <c r="D128" s="13" t="s">
        <v>13</v>
      </c>
      <c r="E128" s="12" t="s">
        <v>1</v>
      </c>
      <c r="F128" s="39">
        <v>263.5</v>
      </c>
      <c r="G128" s="11"/>
      <c r="H128" s="9"/>
    </row>
    <row r="129" spans="1:8" ht="21.75" customHeight="1">
      <c r="A129" s="75" t="s">
        <v>98</v>
      </c>
      <c r="B129" s="76">
        <v>6</v>
      </c>
      <c r="C129" s="76">
        <v>5</v>
      </c>
      <c r="D129" s="77"/>
      <c r="E129" s="78"/>
      <c r="F129" s="79">
        <f>F130</f>
        <v>1.2</v>
      </c>
      <c r="G129" s="11"/>
      <c r="H129" s="9"/>
    </row>
    <row r="130" spans="1:8" ht="60.75" customHeight="1">
      <c r="A130" s="30" t="s">
        <v>106</v>
      </c>
      <c r="B130" s="14">
        <v>6</v>
      </c>
      <c r="C130" s="14">
        <v>5</v>
      </c>
      <c r="D130" s="43">
        <v>1510184290</v>
      </c>
      <c r="E130" s="12">
        <v>0</v>
      </c>
      <c r="F130" s="39">
        <f>F131</f>
        <v>1.2</v>
      </c>
      <c r="G130" s="11"/>
      <c r="H130" s="9"/>
    </row>
    <row r="131" spans="1:8" ht="54" customHeight="1">
      <c r="A131" s="74" t="s">
        <v>8</v>
      </c>
      <c r="B131" s="14">
        <v>6</v>
      </c>
      <c r="C131" s="14">
        <v>5</v>
      </c>
      <c r="D131" s="43">
        <v>1510184290</v>
      </c>
      <c r="E131" s="12">
        <v>100</v>
      </c>
      <c r="F131" s="39">
        <f>F132</f>
        <v>1.2</v>
      </c>
      <c r="G131" s="11"/>
      <c r="H131" s="9"/>
    </row>
    <row r="132" spans="1:8" ht="21.75" customHeight="1">
      <c r="A132" s="74" t="s">
        <v>48</v>
      </c>
      <c r="B132" s="14">
        <v>6</v>
      </c>
      <c r="C132" s="14">
        <v>5</v>
      </c>
      <c r="D132" s="43">
        <v>1510184290</v>
      </c>
      <c r="E132" s="12">
        <v>120</v>
      </c>
      <c r="F132" s="39">
        <v>1.2</v>
      </c>
      <c r="G132" s="11"/>
      <c r="H132" s="9"/>
    </row>
    <row r="133" spans="1:8" ht="21.75" customHeight="1">
      <c r="A133" s="75" t="s">
        <v>110</v>
      </c>
      <c r="B133" s="76">
        <v>7</v>
      </c>
      <c r="C133" s="76">
        <v>7</v>
      </c>
      <c r="D133" s="77"/>
      <c r="E133" s="78"/>
      <c r="F133" s="79">
        <f>F139+F144+F134</f>
        <v>485.79999999999995</v>
      </c>
      <c r="G133" s="11"/>
      <c r="H133" s="9"/>
    </row>
    <row r="134" spans="1:8" ht="21.75" customHeight="1">
      <c r="A134" s="30" t="s">
        <v>17</v>
      </c>
      <c r="B134" s="81">
        <v>7</v>
      </c>
      <c r="C134" s="81">
        <v>7</v>
      </c>
      <c r="D134" s="87">
        <v>7000099990</v>
      </c>
      <c r="E134" s="94">
        <v>0</v>
      </c>
      <c r="F134" s="84">
        <f>F135+F137</f>
        <v>89.89999999999999</v>
      </c>
      <c r="G134" s="11"/>
      <c r="H134" s="9"/>
    </row>
    <row r="135" spans="1:8" ht="21.75" customHeight="1">
      <c r="A135" s="74" t="s">
        <v>8</v>
      </c>
      <c r="B135" s="65">
        <v>7</v>
      </c>
      <c r="C135" s="65">
        <v>7</v>
      </c>
      <c r="D135" s="68">
        <v>7000099990</v>
      </c>
      <c r="E135" s="45">
        <v>100</v>
      </c>
      <c r="F135" s="41">
        <f>F136</f>
        <v>86.3</v>
      </c>
      <c r="G135" s="11"/>
      <c r="H135" s="9"/>
    </row>
    <row r="136" spans="1:8" ht="21.75" customHeight="1">
      <c r="A136" s="74" t="s">
        <v>6</v>
      </c>
      <c r="B136" s="65">
        <v>7</v>
      </c>
      <c r="C136" s="65">
        <v>7</v>
      </c>
      <c r="D136" s="68">
        <v>7000099990</v>
      </c>
      <c r="E136" s="93">
        <v>110</v>
      </c>
      <c r="F136" s="39">
        <v>86.3</v>
      </c>
      <c r="G136" s="11"/>
      <c r="H136" s="9"/>
    </row>
    <row r="137" spans="1:8" ht="21.75" customHeight="1">
      <c r="A137" s="67" t="s">
        <v>4</v>
      </c>
      <c r="B137" s="65">
        <v>7</v>
      </c>
      <c r="C137" s="65">
        <v>7</v>
      </c>
      <c r="D137" s="68">
        <v>7000099990</v>
      </c>
      <c r="E137" s="93">
        <v>200</v>
      </c>
      <c r="F137" s="39">
        <f>F138</f>
        <v>3.6</v>
      </c>
      <c r="G137" s="11"/>
      <c r="H137" s="9"/>
    </row>
    <row r="138" spans="1:8" ht="21.75" customHeight="1">
      <c r="A138" s="67" t="s">
        <v>2</v>
      </c>
      <c r="B138" s="65">
        <v>7</v>
      </c>
      <c r="C138" s="65">
        <v>7</v>
      </c>
      <c r="D138" s="68">
        <v>7000099990</v>
      </c>
      <c r="E138" s="93">
        <v>240</v>
      </c>
      <c r="F138" s="39">
        <v>3.6</v>
      </c>
      <c r="G138" s="11"/>
      <c r="H138" s="9"/>
    </row>
    <row r="139" spans="1:8" ht="42.75" customHeight="1">
      <c r="A139" s="80" t="s">
        <v>121</v>
      </c>
      <c r="B139" s="81">
        <v>7</v>
      </c>
      <c r="C139" s="81">
        <v>7</v>
      </c>
      <c r="D139" s="82">
        <v>3220120825</v>
      </c>
      <c r="E139" s="94">
        <v>0</v>
      </c>
      <c r="F139" s="84">
        <f>F140+F142</f>
        <v>351.9</v>
      </c>
      <c r="G139" s="11"/>
      <c r="H139" s="9"/>
    </row>
    <row r="140" spans="1:8" ht="47.25" customHeight="1">
      <c r="A140" s="74" t="s">
        <v>8</v>
      </c>
      <c r="B140" s="65">
        <v>7</v>
      </c>
      <c r="C140" s="65">
        <v>7</v>
      </c>
      <c r="D140" s="68">
        <v>3220120825</v>
      </c>
      <c r="E140" s="45">
        <v>100</v>
      </c>
      <c r="F140" s="41">
        <f>F141</f>
        <v>274.7</v>
      </c>
      <c r="G140" s="11"/>
      <c r="H140" s="9"/>
    </row>
    <row r="141" spans="1:8" ht="19.5" customHeight="1">
      <c r="A141" s="74" t="s">
        <v>6</v>
      </c>
      <c r="B141" s="65">
        <v>7</v>
      </c>
      <c r="C141" s="65">
        <v>7</v>
      </c>
      <c r="D141" s="68">
        <v>3220120825</v>
      </c>
      <c r="E141" s="93">
        <v>110</v>
      </c>
      <c r="F141" s="39">
        <v>274.7</v>
      </c>
      <c r="G141" s="11"/>
      <c r="H141" s="9"/>
    </row>
    <row r="142" spans="1:8" ht="21.75" customHeight="1">
      <c r="A142" s="67" t="s">
        <v>4</v>
      </c>
      <c r="B142" s="65">
        <v>7</v>
      </c>
      <c r="C142" s="65">
        <v>7</v>
      </c>
      <c r="D142" s="68">
        <v>3220120825</v>
      </c>
      <c r="E142" s="66" t="s">
        <v>3</v>
      </c>
      <c r="F142" s="39">
        <f>F143</f>
        <v>77.2</v>
      </c>
      <c r="G142" s="11"/>
      <c r="H142" s="9"/>
    </row>
    <row r="143" spans="1:8" ht="21.75" customHeight="1">
      <c r="A143" s="67" t="s">
        <v>2</v>
      </c>
      <c r="B143" s="65">
        <v>7</v>
      </c>
      <c r="C143" s="65">
        <v>7</v>
      </c>
      <c r="D143" s="68">
        <v>3220120825</v>
      </c>
      <c r="E143" s="66" t="s">
        <v>1</v>
      </c>
      <c r="F143" s="39">
        <v>77.2</v>
      </c>
      <c r="G143" s="11"/>
      <c r="H143" s="9"/>
    </row>
    <row r="144" spans="1:8" ht="37.5" customHeight="1">
      <c r="A144" s="30" t="s">
        <v>120</v>
      </c>
      <c r="B144" s="81">
        <v>7</v>
      </c>
      <c r="C144" s="81">
        <v>7</v>
      </c>
      <c r="D144" s="82">
        <v>3210220826</v>
      </c>
      <c r="E144" s="83" t="s">
        <v>97</v>
      </c>
      <c r="F144" s="84">
        <f>F145</f>
        <v>44</v>
      </c>
      <c r="G144" s="11"/>
      <c r="H144" s="9"/>
    </row>
    <row r="145" spans="1:8" ht="21.75" customHeight="1">
      <c r="A145" s="67" t="s">
        <v>4</v>
      </c>
      <c r="B145" s="65">
        <v>7</v>
      </c>
      <c r="C145" s="65">
        <v>7</v>
      </c>
      <c r="D145" s="68">
        <v>3210220826</v>
      </c>
      <c r="E145" s="66" t="s">
        <v>3</v>
      </c>
      <c r="F145" s="39">
        <f>F146</f>
        <v>44</v>
      </c>
      <c r="G145" s="11"/>
      <c r="H145" s="9"/>
    </row>
    <row r="146" spans="1:8" ht="21.75" customHeight="1">
      <c r="A146" s="67" t="s">
        <v>2</v>
      </c>
      <c r="B146" s="65">
        <v>7</v>
      </c>
      <c r="C146" s="65">
        <v>7</v>
      </c>
      <c r="D146" s="68">
        <v>3210220826</v>
      </c>
      <c r="E146" s="66" t="s">
        <v>1</v>
      </c>
      <c r="F146" s="39">
        <v>44</v>
      </c>
      <c r="G146" s="11"/>
      <c r="H146" s="9"/>
    </row>
    <row r="147" spans="1:8" ht="12.75" customHeight="1">
      <c r="A147" s="106" t="s">
        <v>111</v>
      </c>
      <c r="B147" s="102">
        <v>8</v>
      </c>
      <c r="C147" s="102">
        <v>0</v>
      </c>
      <c r="D147" s="103" t="s">
        <v>9</v>
      </c>
      <c r="E147" s="104" t="s">
        <v>9</v>
      </c>
      <c r="F147" s="105">
        <f>F148</f>
        <v>11377.1</v>
      </c>
      <c r="G147" s="11"/>
      <c r="H147" s="9"/>
    </row>
    <row r="148" spans="1:8" ht="12.75" customHeight="1">
      <c r="A148" s="60" t="s">
        <v>32</v>
      </c>
      <c r="B148" s="22">
        <v>8</v>
      </c>
      <c r="C148" s="22">
        <v>1</v>
      </c>
      <c r="D148" s="23" t="s">
        <v>9</v>
      </c>
      <c r="E148" s="24" t="s">
        <v>9</v>
      </c>
      <c r="F148" s="38">
        <f>F151+F153+F155+F157+F163+F169+F160+F166+F172+F175+F178</f>
        <v>11377.1</v>
      </c>
      <c r="G148" s="11"/>
      <c r="H148" s="9"/>
    </row>
    <row r="149" spans="1:8" ht="39.75" customHeight="1">
      <c r="A149" s="62" t="s">
        <v>107</v>
      </c>
      <c r="B149" s="27">
        <v>0</v>
      </c>
      <c r="C149" s="27">
        <v>0</v>
      </c>
      <c r="D149" s="28">
        <v>500000590</v>
      </c>
      <c r="E149" s="29" t="s">
        <v>9</v>
      </c>
      <c r="F149" s="41">
        <f>F150+F189</f>
        <v>8058.6</v>
      </c>
      <c r="G149" s="11"/>
      <c r="H149" s="9"/>
    </row>
    <row r="150" spans="1:8" ht="39.75" customHeight="1">
      <c r="A150" s="86" t="s">
        <v>113</v>
      </c>
      <c r="B150" s="14">
        <v>8</v>
      </c>
      <c r="C150" s="14">
        <v>1</v>
      </c>
      <c r="D150" s="28">
        <v>510000590</v>
      </c>
      <c r="E150" s="29"/>
      <c r="F150" s="41">
        <f>F151+F153+F155+F157</f>
        <v>7221.900000000001</v>
      </c>
      <c r="G150" s="11"/>
      <c r="H150" s="9"/>
    </row>
    <row r="151" spans="1:8" ht="48" customHeight="1">
      <c r="A151" s="57" t="s">
        <v>8</v>
      </c>
      <c r="B151" s="14">
        <v>8</v>
      </c>
      <c r="C151" s="14">
        <v>1</v>
      </c>
      <c r="D151" s="28">
        <v>510000590</v>
      </c>
      <c r="E151" s="12" t="s">
        <v>7</v>
      </c>
      <c r="F151" s="39">
        <f>F152</f>
        <v>3781.8</v>
      </c>
      <c r="G151" s="11"/>
      <c r="H151" s="9"/>
    </row>
    <row r="152" spans="1:8" ht="12.75" customHeight="1">
      <c r="A152" s="57" t="s">
        <v>6</v>
      </c>
      <c r="B152" s="14">
        <v>8</v>
      </c>
      <c r="C152" s="14">
        <v>1</v>
      </c>
      <c r="D152" s="28">
        <v>510000590</v>
      </c>
      <c r="E152" s="12" t="s">
        <v>5</v>
      </c>
      <c r="F152" s="41">
        <v>3781.8</v>
      </c>
      <c r="G152" s="11"/>
      <c r="H152" s="9"/>
    </row>
    <row r="153" spans="1:8" ht="21.75" customHeight="1">
      <c r="A153" s="57" t="s">
        <v>4</v>
      </c>
      <c r="B153" s="14">
        <v>8</v>
      </c>
      <c r="C153" s="14">
        <v>1</v>
      </c>
      <c r="D153" s="28">
        <v>510000590</v>
      </c>
      <c r="E153" s="12" t="s">
        <v>3</v>
      </c>
      <c r="F153" s="41">
        <f>F154</f>
        <v>3166.5</v>
      </c>
      <c r="G153" s="11"/>
      <c r="H153" s="9"/>
    </row>
    <row r="154" spans="1:8" ht="21.75" customHeight="1">
      <c r="A154" s="57" t="s">
        <v>2</v>
      </c>
      <c r="B154" s="14">
        <v>8</v>
      </c>
      <c r="C154" s="14">
        <v>1</v>
      </c>
      <c r="D154" s="28">
        <v>510000590</v>
      </c>
      <c r="E154" s="12" t="s">
        <v>1</v>
      </c>
      <c r="F154" s="41">
        <v>3166.5</v>
      </c>
      <c r="G154" s="11"/>
      <c r="H154" s="9"/>
    </row>
    <row r="155" spans="1:8" ht="21.75" customHeight="1">
      <c r="A155" s="57" t="s">
        <v>16</v>
      </c>
      <c r="B155" s="14">
        <v>8</v>
      </c>
      <c r="C155" s="14">
        <v>1</v>
      </c>
      <c r="D155" s="28">
        <v>510000590</v>
      </c>
      <c r="E155" s="25">
        <v>300</v>
      </c>
      <c r="F155" s="41">
        <f>F156</f>
        <v>0</v>
      </c>
      <c r="G155" s="11"/>
      <c r="H155" s="9"/>
    </row>
    <row r="156" spans="1:8" ht="21.75" customHeight="1">
      <c r="A156" s="64" t="s">
        <v>86</v>
      </c>
      <c r="B156" s="14">
        <v>8</v>
      </c>
      <c r="C156" s="14">
        <v>1</v>
      </c>
      <c r="D156" s="28">
        <v>510000590</v>
      </c>
      <c r="E156" s="25">
        <v>320</v>
      </c>
      <c r="F156" s="41">
        <v>0</v>
      </c>
      <c r="G156" s="11"/>
      <c r="H156" s="9"/>
    </row>
    <row r="157" spans="1:8" ht="12.75" customHeight="1">
      <c r="A157" s="57" t="s">
        <v>31</v>
      </c>
      <c r="B157" s="14">
        <v>8</v>
      </c>
      <c r="C157" s="14">
        <v>1</v>
      </c>
      <c r="D157" s="28">
        <v>510000590</v>
      </c>
      <c r="E157" s="12" t="s">
        <v>30</v>
      </c>
      <c r="F157" s="41">
        <f>SUM(F158:F159)</f>
        <v>273.6</v>
      </c>
      <c r="G157" s="11"/>
      <c r="H157" s="9"/>
    </row>
    <row r="158" spans="1:8" ht="12.75" customHeight="1">
      <c r="A158" s="57" t="s">
        <v>124</v>
      </c>
      <c r="B158" s="14">
        <v>8</v>
      </c>
      <c r="C158" s="14">
        <v>1</v>
      </c>
      <c r="D158" s="28">
        <v>510000590</v>
      </c>
      <c r="E158" s="25">
        <v>830</v>
      </c>
      <c r="F158" s="41">
        <v>3.6</v>
      </c>
      <c r="G158" s="11"/>
      <c r="H158" s="9"/>
    </row>
    <row r="159" spans="1:8" ht="12.75" customHeight="1">
      <c r="A159" s="57" t="s">
        <v>29</v>
      </c>
      <c r="B159" s="14">
        <v>8</v>
      </c>
      <c r="C159" s="14">
        <v>1</v>
      </c>
      <c r="D159" s="28">
        <v>510000590</v>
      </c>
      <c r="E159" s="12" t="s">
        <v>28</v>
      </c>
      <c r="F159" s="41">
        <v>270</v>
      </c>
      <c r="G159" s="11"/>
      <c r="H159" s="9"/>
    </row>
    <row r="160" spans="1:8" ht="72" customHeight="1">
      <c r="A160" s="70" t="s">
        <v>93</v>
      </c>
      <c r="B160" s="14">
        <v>8</v>
      </c>
      <c r="C160" s="14">
        <v>1</v>
      </c>
      <c r="D160" s="50" t="s">
        <v>94</v>
      </c>
      <c r="E160" s="25"/>
      <c r="F160" s="41">
        <f>F161</f>
        <v>0</v>
      </c>
      <c r="G160" s="11"/>
      <c r="H160" s="9"/>
    </row>
    <row r="161" spans="1:8" ht="23.25" customHeight="1">
      <c r="A161" s="71" t="s">
        <v>4</v>
      </c>
      <c r="B161" s="14">
        <v>8</v>
      </c>
      <c r="C161" s="14">
        <v>1</v>
      </c>
      <c r="D161" s="50" t="s">
        <v>94</v>
      </c>
      <c r="E161" s="25">
        <v>200</v>
      </c>
      <c r="F161" s="41">
        <f>F162</f>
        <v>0</v>
      </c>
      <c r="G161" s="11"/>
      <c r="H161" s="9"/>
    </row>
    <row r="162" spans="1:8" ht="23.25" customHeight="1">
      <c r="A162" s="71" t="s">
        <v>2</v>
      </c>
      <c r="B162" s="14">
        <v>8</v>
      </c>
      <c r="C162" s="14">
        <v>1</v>
      </c>
      <c r="D162" s="50" t="s">
        <v>94</v>
      </c>
      <c r="E162" s="25">
        <v>240</v>
      </c>
      <c r="F162" s="41">
        <v>0</v>
      </c>
      <c r="G162" s="11"/>
      <c r="H162" s="9"/>
    </row>
    <row r="163" spans="1:8" ht="60.75" customHeight="1">
      <c r="A163" s="73" t="s">
        <v>27</v>
      </c>
      <c r="B163" s="14">
        <v>8</v>
      </c>
      <c r="C163" s="14">
        <v>1</v>
      </c>
      <c r="D163" s="51">
        <v>7000089020</v>
      </c>
      <c r="E163" s="52"/>
      <c r="F163" s="41">
        <f>F164</f>
        <v>1342.8</v>
      </c>
      <c r="G163" s="11"/>
      <c r="H163" s="9"/>
    </row>
    <row r="164" spans="1:8" ht="12.75" customHeight="1">
      <c r="A164" s="71" t="s">
        <v>26</v>
      </c>
      <c r="B164" s="14">
        <v>8</v>
      </c>
      <c r="C164" s="14">
        <v>1</v>
      </c>
      <c r="D164" s="13" t="s">
        <v>23</v>
      </c>
      <c r="E164" s="12" t="s">
        <v>25</v>
      </c>
      <c r="F164" s="41">
        <f>F165</f>
        <v>1342.8</v>
      </c>
      <c r="G164" s="11"/>
      <c r="H164" s="9"/>
    </row>
    <row r="165" spans="1:8" ht="12.75" customHeight="1">
      <c r="A165" s="71" t="s">
        <v>24</v>
      </c>
      <c r="B165" s="14">
        <v>8</v>
      </c>
      <c r="C165" s="14">
        <v>1</v>
      </c>
      <c r="D165" s="13" t="s">
        <v>23</v>
      </c>
      <c r="E165" s="12" t="s">
        <v>22</v>
      </c>
      <c r="F165" s="41">
        <v>1342.8</v>
      </c>
      <c r="G165" s="11"/>
      <c r="H165" s="9"/>
    </row>
    <row r="166" spans="1:8" ht="68.25" customHeight="1">
      <c r="A166" s="73" t="s">
        <v>95</v>
      </c>
      <c r="B166" s="14">
        <v>8</v>
      </c>
      <c r="C166" s="14">
        <v>1</v>
      </c>
      <c r="D166" s="50" t="s">
        <v>94</v>
      </c>
      <c r="E166" s="25">
        <v>0</v>
      </c>
      <c r="F166" s="41">
        <f>F167</f>
        <v>0</v>
      </c>
      <c r="G166" s="11"/>
      <c r="H166" s="9"/>
    </row>
    <row r="167" spans="1:8" ht="24.75" customHeight="1">
      <c r="A167" s="57" t="s">
        <v>4</v>
      </c>
      <c r="B167" s="14">
        <v>8</v>
      </c>
      <c r="C167" s="14">
        <v>1</v>
      </c>
      <c r="D167" s="50" t="s">
        <v>94</v>
      </c>
      <c r="E167" s="25">
        <v>200</v>
      </c>
      <c r="F167" s="41">
        <f>F168</f>
        <v>0</v>
      </c>
      <c r="G167" s="11"/>
      <c r="H167" s="9"/>
    </row>
    <row r="168" spans="1:8" ht="26.25" customHeight="1">
      <c r="A168" s="57" t="s">
        <v>2</v>
      </c>
      <c r="B168" s="14">
        <v>8</v>
      </c>
      <c r="C168" s="14">
        <v>1</v>
      </c>
      <c r="D168" s="50" t="s">
        <v>94</v>
      </c>
      <c r="E168" s="25">
        <v>240</v>
      </c>
      <c r="F168" s="41">
        <v>0</v>
      </c>
      <c r="G168" s="11"/>
      <c r="H168" s="9"/>
    </row>
    <row r="169" spans="1:8" ht="26.25" customHeight="1">
      <c r="A169" s="30" t="s">
        <v>116</v>
      </c>
      <c r="B169" s="14">
        <v>8</v>
      </c>
      <c r="C169" s="14">
        <v>1</v>
      </c>
      <c r="D169" s="50" t="s">
        <v>115</v>
      </c>
      <c r="E169" s="25"/>
      <c r="F169" s="41">
        <f>F170</f>
        <v>500</v>
      </c>
      <c r="G169" s="11"/>
      <c r="H169" s="9"/>
    </row>
    <row r="170" spans="1:8" ht="26.25" customHeight="1">
      <c r="A170" s="57" t="s">
        <v>4</v>
      </c>
      <c r="B170" s="14">
        <v>8</v>
      </c>
      <c r="C170" s="14">
        <v>1</v>
      </c>
      <c r="D170" s="50" t="s">
        <v>115</v>
      </c>
      <c r="E170" s="25">
        <v>200</v>
      </c>
      <c r="F170" s="41">
        <f>F171</f>
        <v>500</v>
      </c>
      <c r="G170" s="11"/>
      <c r="H170" s="9"/>
    </row>
    <row r="171" spans="1:8" ht="26.25" customHeight="1">
      <c r="A171" s="57" t="s">
        <v>2</v>
      </c>
      <c r="B171" s="14">
        <v>8</v>
      </c>
      <c r="C171" s="14">
        <v>1</v>
      </c>
      <c r="D171" s="50" t="s">
        <v>115</v>
      </c>
      <c r="E171" s="25">
        <v>240</v>
      </c>
      <c r="F171" s="41">
        <v>500</v>
      </c>
      <c r="G171" s="11"/>
      <c r="H171" s="9"/>
    </row>
    <row r="172" spans="1:8" ht="48" customHeight="1">
      <c r="A172" s="89" t="s">
        <v>119</v>
      </c>
      <c r="B172" s="14">
        <v>8</v>
      </c>
      <c r="C172" s="14">
        <v>1</v>
      </c>
      <c r="D172" s="92">
        <v>7000000601</v>
      </c>
      <c r="E172" s="91"/>
      <c r="F172" s="41">
        <f>F173</f>
        <v>1797</v>
      </c>
      <c r="G172" s="11"/>
      <c r="H172" s="9"/>
    </row>
    <row r="173" spans="1:8" ht="51" customHeight="1">
      <c r="A173" s="57" t="s">
        <v>8</v>
      </c>
      <c r="B173" s="14">
        <v>8</v>
      </c>
      <c r="C173" s="14">
        <v>1</v>
      </c>
      <c r="D173" s="92">
        <v>7000000601</v>
      </c>
      <c r="E173" s="91">
        <v>100</v>
      </c>
      <c r="F173" s="41">
        <f>F174</f>
        <v>1797</v>
      </c>
      <c r="G173" s="11"/>
      <c r="H173" s="9"/>
    </row>
    <row r="174" spans="1:8" ht="26.25" customHeight="1">
      <c r="A174" s="57" t="s">
        <v>6</v>
      </c>
      <c r="B174" s="14">
        <v>8</v>
      </c>
      <c r="C174" s="14">
        <v>1</v>
      </c>
      <c r="D174" s="92">
        <v>7000000601</v>
      </c>
      <c r="E174" s="91">
        <v>110</v>
      </c>
      <c r="F174" s="41">
        <v>1797</v>
      </c>
      <c r="G174" s="11"/>
      <c r="H174" s="9"/>
    </row>
    <row r="175" spans="1:8" ht="26.25" customHeight="1">
      <c r="A175" s="90" t="s">
        <v>118</v>
      </c>
      <c r="B175" s="14">
        <v>8</v>
      </c>
      <c r="C175" s="14">
        <v>1</v>
      </c>
      <c r="D175" s="92">
        <v>7000000602</v>
      </c>
      <c r="E175" s="91"/>
      <c r="F175" s="41">
        <f>F176</f>
        <v>201.4</v>
      </c>
      <c r="G175" s="11"/>
      <c r="H175" s="9"/>
    </row>
    <row r="176" spans="1:8" ht="49.5" customHeight="1">
      <c r="A176" s="57" t="s">
        <v>8</v>
      </c>
      <c r="B176" s="14">
        <v>8</v>
      </c>
      <c r="C176" s="14">
        <v>1</v>
      </c>
      <c r="D176" s="92">
        <v>7000000602</v>
      </c>
      <c r="E176" s="91">
        <v>100</v>
      </c>
      <c r="F176" s="41">
        <f>F177</f>
        <v>201.4</v>
      </c>
      <c r="G176" s="11"/>
      <c r="H176" s="9"/>
    </row>
    <row r="177" spans="1:8" ht="26.25" customHeight="1">
      <c r="A177" s="57" t="s">
        <v>6</v>
      </c>
      <c r="B177" s="14">
        <v>8</v>
      </c>
      <c r="C177" s="14">
        <v>1</v>
      </c>
      <c r="D177" s="92">
        <v>7000000602</v>
      </c>
      <c r="E177" s="91">
        <v>110</v>
      </c>
      <c r="F177" s="41">
        <v>201.4</v>
      </c>
      <c r="G177" s="11"/>
      <c r="H177" s="9"/>
    </row>
    <row r="178" spans="1:8" ht="41.25" customHeight="1">
      <c r="A178" s="89" t="s">
        <v>122</v>
      </c>
      <c r="B178" s="14">
        <v>8</v>
      </c>
      <c r="C178" s="14">
        <v>1</v>
      </c>
      <c r="D178" s="92">
        <v>7000081030</v>
      </c>
      <c r="E178" s="91"/>
      <c r="F178" s="41">
        <f>F179</f>
        <v>314</v>
      </c>
      <c r="G178" s="11"/>
      <c r="H178" s="9"/>
    </row>
    <row r="179" spans="1:8" ht="48" customHeight="1">
      <c r="A179" s="74" t="s">
        <v>8</v>
      </c>
      <c r="B179" s="14">
        <v>8</v>
      </c>
      <c r="C179" s="14">
        <v>1</v>
      </c>
      <c r="D179" s="92">
        <v>7000081030</v>
      </c>
      <c r="E179" s="91">
        <v>100</v>
      </c>
      <c r="F179" s="41">
        <f>F180</f>
        <v>314</v>
      </c>
      <c r="G179" s="11"/>
      <c r="H179" s="9"/>
    </row>
    <row r="180" spans="1:8" ht="17.25" customHeight="1">
      <c r="A180" s="74" t="s">
        <v>6</v>
      </c>
      <c r="B180" s="14">
        <v>8</v>
      </c>
      <c r="C180" s="14">
        <v>1</v>
      </c>
      <c r="D180" s="92">
        <v>7000081030</v>
      </c>
      <c r="E180" s="91">
        <v>110</v>
      </c>
      <c r="F180" s="41">
        <v>314</v>
      </c>
      <c r="G180" s="11"/>
      <c r="H180" s="9"/>
    </row>
    <row r="181" spans="1:8" ht="12.75" customHeight="1">
      <c r="A181" s="101" t="s">
        <v>21</v>
      </c>
      <c r="B181" s="107">
        <v>10</v>
      </c>
      <c r="C181" s="102">
        <v>0</v>
      </c>
      <c r="D181" s="103" t="s">
        <v>9</v>
      </c>
      <c r="E181" s="104" t="s">
        <v>9</v>
      </c>
      <c r="F181" s="105">
        <f>F182</f>
        <v>120</v>
      </c>
      <c r="G181" s="11"/>
      <c r="H181" s="9"/>
    </row>
    <row r="182" spans="1:8" ht="12.75" customHeight="1">
      <c r="A182" s="60" t="s">
        <v>20</v>
      </c>
      <c r="B182" s="22">
        <v>10</v>
      </c>
      <c r="C182" s="22">
        <v>1</v>
      </c>
      <c r="D182" s="23" t="s">
        <v>9</v>
      </c>
      <c r="E182" s="24" t="s">
        <v>9</v>
      </c>
      <c r="F182" s="38">
        <f>F183</f>
        <v>120</v>
      </c>
      <c r="G182" s="11"/>
      <c r="H182" s="9"/>
    </row>
    <row r="183" spans="1:8" ht="12.75" customHeight="1">
      <c r="A183" s="57" t="s">
        <v>19</v>
      </c>
      <c r="B183" s="14">
        <v>10</v>
      </c>
      <c r="C183" s="14">
        <v>1</v>
      </c>
      <c r="D183" s="13" t="s">
        <v>18</v>
      </c>
      <c r="E183" s="12" t="s">
        <v>9</v>
      </c>
      <c r="F183" s="39">
        <f>F184</f>
        <v>120</v>
      </c>
      <c r="G183" s="11"/>
      <c r="H183" s="9"/>
    </row>
    <row r="184" spans="1:8" ht="12.75" customHeight="1">
      <c r="A184" s="57" t="s">
        <v>17</v>
      </c>
      <c r="B184" s="14">
        <v>10</v>
      </c>
      <c r="C184" s="14">
        <v>1</v>
      </c>
      <c r="D184" s="13" t="s">
        <v>13</v>
      </c>
      <c r="E184" s="12" t="s">
        <v>9</v>
      </c>
      <c r="F184" s="39">
        <f>F185</f>
        <v>120</v>
      </c>
      <c r="G184" s="11"/>
      <c r="H184" s="9"/>
    </row>
    <row r="185" spans="1:8" ht="12.75" customHeight="1">
      <c r="A185" s="57" t="s">
        <v>16</v>
      </c>
      <c r="B185" s="14">
        <v>10</v>
      </c>
      <c r="C185" s="14">
        <v>1</v>
      </c>
      <c r="D185" s="13" t="s">
        <v>13</v>
      </c>
      <c r="E185" s="12" t="s">
        <v>15</v>
      </c>
      <c r="F185" s="39">
        <f>F186</f>
        <v>120</v>
      </c>
      <c r="G185" s="11"/>
      <c r="H185" s="9"/>
    </row>
    <row r="186" spans="1:8" ht="21.75" customHeight="1">
      <c r="A186" s="57" t="s">
        <v>14</v>
      </c>
      <c r="B186" s="14">
        <v>10</v>
      </c>
      <c r="C186" s="14">
        <v>1</v>
      </c>
      <c r="D186" s="13" t="s">
        <v>13</v>
      </c>
      <c r="E186" s="12" t="s">
        <v>12</v>
      </c>
      <c r="F186" s="39">
        <v>120</v>
      </c>
      <c r="G186" s="11"/>
      <c r="H186" s="9"/>
    </row>
    <row r="187" spans="1:8" ht="12.75" customHeight="1">
      <c r="A187" s="101" t="s">
        <v>11</v>
      </c>
      <c r="B187" s="102">
        <v>11</v>
      </c>
      <c r="C187" s="102">
        <v>0</v>
      </c>
      <c r="D187" s="103" t="s">
        <v>9</v>
      </c>
      <c r="E187" s="104" t="s">
        <v>9</v>
      </c>
      <c r="F187" s="105">
        <f>F188</f>
        <v>908.5999999999999</v>
      </c>
      <c r="G187" s="11"/>
      <c r="H187" s="9"/>
    </row>
    <row r="188" spans="1:8" ht="12.75" customHeight="1">
      <c r="A188" s="60" t="s">
        <v>10</v>
      </c>
      <c r="B188" s="22">
        <v>11</v>
      </c>
      <c r="C188" s="22">
        <v>1</v>
      </c>
      <c r="D188" s="23" t="s">
        <v>9</v>
      </c>
      <c r="E188" s="24" t="s">
        <v>9</v>
      </c>
      <c r="F188" s="38">
        <f>F189+F194</f>
        <v>908.5999999999999</v>
      </c>
      <c r="G188" s="11"/>
      <c r="H188" s="9"/>
    </row>
    <row r="189" spans="1:8" ht="24" customHeight="1">
      <c r="A189" s="85" t="s">
        <v>112</v>
      </c>
      <c r="B189" s="27">
        <v>11</v>
      </c>
      <c r="C189" s="27">
        <v>1</v>
      </c>
      <c r="D189" s="13">
        <v>520000590</v>
      </c>
      <c r="E189" s="29" t="s">
        <v>9</v>
      </c>
      <c r="F189" s="41">
        <f>F190+F192</f>
        <v>836.6999999999999</v>
      </c>
      <c r="G189" s="11"/>
      <c r="H189" s="9"/>
    </row>
    <row r="190" spans="1:8" ht="45" customHeight="1">
      <c r="A190" s="57" t="s">
        <v>8</v>
      </c>
      <c r="B190" s="14">
        <v>11</v>
      </c>
      <c r="C190" s="14">
        <v>1</v>
      </c>
      <c r="D190" s="13">
        <v>520000590</v>
      </c>
      <c r="E190" s="12" t="s">
        <v>7</v>
      </c>
      <c r="F190" s="39">
        <f>F191</f>
        <v>805.8</v>
      </c>
      <c r="G190" s="11"/>
      <c r="H190" s="9"/>
    </row>
    <row r="191" spans="1:8" ht="12.75" customHeight="1">
      <c r="A191" s="57" t="s">
        <v>6</v>
      </c>
      <c r="B191" s="14">
        <v>11</v>
      </c>
      <c r="C191" s="14">
        <v>1</v>
      </c>
      <c r="D191" s="13">
        <v>520000590</v>
      </c>
      <c r="E191" s="12" t="s">
        <v>5</v>
      </c>
      <c r="F191" s="39">
        <v>805.8</v>
      </c>
      <c r="G191" s="11"/>
      <c r="H191" s="9"/>
    </row>
    <row r="192" spans="1:8" ht="21.75" customHeight="1">
      <c r="A192" s="57" t="s">
        <v>4</v>
      </c>
      <c r="B192" s="14">
        <v>11</v>
      </c>
      <c r="C192" s="14">
        <v>1</v>
      </c>
      <c r="D192" s="13">
        <v>520000590</v>
      </c>
      <c r="E192" s="12" t="s">
        <v>3</v>
      </c>
      <c r="F192" s="39">
        <f>F193</f>
        <v>30.9</v>
      </c>
      <c r="G192" s="11"/>
      <c r="H192" s="9"/>
    </row>
    <row r="193" spans="1:8" ht="21.75" customHeight="1">
      <c r="A193" s="59" t="s">
        <v>2</v>
      </c>
      <c r="B193" s="46">
        <v>11</v>
      </c>
      <c r="C193" s="46">
        <v>1</v>
      </c>
      <c r="D193" s="47">
        <v>520000590</v>
      </c>
      <c r="E193" s="48" t="s">
        <v>1</v>
      </c>
      <c r="F193" s="49">
        <v>30.9</v>
      </c>
      <c r="G193" s="88"/>
      <c r="H193" s="9"/>
    </row>
    <row r="194" spans="1:8" ht="18" customHeight="1">
      <c r="A194" s="90" t="s">
        <v>118</v>
      </c>
      <c r="B194" s="46">
        <v>11</v>
      </c>
      <c r="C194" s="46">
        <v>1</v>
      </c>
      <c r="D194" s="92">
        <v>7000000602</v>
      </c>
      <c r="E194" s="91"/>
      <c r="F194" s="49">
        <f>F195</f>
        <v>71.9</v>
      </c>
      <c r="G194" s="88"/>
      <c r="H194" s="9"/>
    </row>
    <row r="195" spans="1:8" ht="47.25" customHeight="1">
      <c r="A195" s="57" t="s">
        <v>8</v>
      </c>
      <c r="B195" s="46">
        <v>11</v>
      </c>
      <c r="C195" s="46">
        <v>1</v>
      </c>
      <c r="D195" s="92">
        <v>7000000602</v>
      </c>
      <c r="E195" s="91">
        <v>100</v>
      </c>
      <c r="F195" s="49">
        <f>F196</f>
        <v>71.9</v>
      </c>
      <c r="G195" s="88"/>
      <c r="H195" s="9"/>
    </row>
    <row r="196" spans="1:8" ht="21.75" customHeight="1" thickBot="1">
      <c r="A196" s="57" t="s">
        <v>6</v>
      </c>
      <c r="B196" s="46">
        <v>11</v>
      </c>
      <c r="C196" s="46">
        <v>1</v>
      </c>
      <c r="D196" s="92">
        <v>7000000602</v>
      </c>
      <c r="E196" s="91">
        <v>110</v>
      </c>
      <c r="F196" s="49">
        <v>71.9</v>
      </c>
      <c r="G196" s="10"/>
      <c r="H196" s="9"/>
    </row>
    <row r="197" spans="1:10" ht="12.75" customHeight="1" thickBot="1">
      <c r="A197" s="53" t="s">
        <v>0</v>
      </c>
      <c r="B197" s="54"/>
      <c r="C197" s="54"/>
      <c r="D197" s="54"/>
      <c r="E197" s="54"/>
      <c r="F197" s="55">
        <f>F15+F44+F52+F89+F111+F147+F181+F187+F129+F133</f>
        <v>30497.5</v>
      </c>
      <c r="G197" s="8"/>
      <c r="H197" s="3"/>
      <c r="J197" s="56"/>
    </row>
    <row r="198" spans="1:8" ht="12.75" customHeight="1">
      <c r="A198" s="7"/>
      <c r="B198" s="7"/>
      <c r="C198" s="7"/>
      <c r="D198" s="7"/>
      <c r="E198" s="7"/>
      <c r="F198" s="3"/>
      <c r="G198" s="2"/>
      <c r="H198" s="2"/>
    </row>
    <row r="199" spans="1:8" ht="11.25" customHeight="1">
      <c r="A199" s="6"/>
      <c r="B199" s="5"/>
      <c r="C199" s="3"/>
      <c r="D199" s="5"/>
      <c r="E199" s="3"/>
      <c r="F199" s="3"/>
      <c r="G199" s="2"/>
      <c r="H199" s="2"/>
    </row>
    <row r="200" spans="1:8" ht="11.25" customHeight="1">
      <c r="A200" s="4"/>
      <c r="B200" s="5"/>
      <c r="C200" s="3"/>
      <c r="D200" s="5"/>
      <c r="E200" s="3"/>
      <c r="F200" s="3"/>
      <c r="G200" s="2"/>
      <c r="H200" s="2"/>
    </row>
    <row r="201" spans="1:8" ht="12.75" customHeight="1">
      <c r="A201" s="4"/>
      <c r="B201" s="3"/>
      <c r="C201" s="3"/>
      <c r="D201" s="4"/>
      <c r="E201" s="3"/>
      <c r="F201" s="3"/>
      <c r="G201" s="2"/>
      <c r="H201" s="2"/>
    </row>
    <row r="202" spans="1:8" ht="11.25" customHeight="1">
      <c r="A202" s="6"/>
      <c r="B202" s="3"/>
      <c r="C202" s="3"/>
      <c r="D202" s="5"/>
      <c r="E202" s="3"/>
      <c r="F202" s="3"/>
      <c r="G202" s="2"/>
      <c r="H202" s="2"/>
    </row>
    <row r="203" spans="1:8" ht="11.25" customHeight="1">
      <c r="A203" s="4"/>
      <c r="B203" s="5"/>
      <c r="C203" s="3"/>
      <c r="D203" s="5"/>
      <c r="E203" s="3"/>
      <c r="F203" s="3"/>
      <c r="G203" s="2"/>
      <c r="H203" s="2"/>
    </row>
    <row r="204" spans="1:8" ht="11.25" customHeight="1">
      <c r="A204" s="4"/>
      <c r="B204" s="3"/>
      <c r="C204" s="3"/>
      <c r="D204" s="3"/>
      <c r="E204" s="3"/>
      <c r="F204" s="3"/>
      <c r="G204" s="2"/>
      <c r="H204" s="2"/>
    </row>
    <row r="205" spans="1:8" ht="12.75" customHeight="1">
      <c r="A205" s="2"/>
      <c r="B205" s="2"/>
      <c r="C205" s="2"/>
      <c r="D205" s="2"/>
      <c r="E205" s="2"/>
      <c r="F205" s="2"/>
      <c r="G205" s="2"/>
      <c r="H205" s="2"/>
    </row>
  </sheetData>
  <sheetProtection/>
  <mergeCells count="1">
    <mergeCell ref="A7:F11"/>
  </mergeCells>
  <printOptions/>
  <pageMargins left="0.984251968503937" right="0" top="0.3937007874015748" bottom="0.15748031496062992" header="0.15748031496062992" footer="0.15748031496062992"/>
  <pageSetup fitToHeight="0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 2</dc:creator>
  <cp:keywords/>
  <dc:description/>
  <cp:lastModifiedBy>User</cp:lastModifiedBy>
  <cp:lastPrinted>2019-10-03T05:21:28Z</cp:lastPrinted>
  <dcterms:created xsi:type="dcterms:W3CDTF">2017-10-02T07:18:07Z</dcterms:created>
  <dcterms:modified xsi:type="dcterms:W3CDTF">2019-10-03T05:27:37Z</dcterms:modified>
  <cp:category/>
  <cp:version/>
  <cp:contentType/>
  <cp:contentStatus/>
</cp:coreProperties>
</file>